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imt\Desktop\MHB\Stormwater Reports\"/>
    </mc:Choice>
  </mc:AlternateContent>
  <bookViews>
    <workbookView xWindow="480" yWindow="30" windowWidth="20730" windowHeight="11760"/>
  </bookViews>
  <sheets>
    <sheet name="Overall BMP MHB Summary" sheetId="11" r:id="rId1"/>
    <sheet name="Sorted Results" sheetId="12" r:id="rId2"/>
    <sheet name="city contacts and strategy" sheetId="13" r:id="rId3"/>
  </sheets>
  <calcPr calcId="162913"/>
</workbook>
</file>

<file path=xl/calcChain.xml><?xml version="1.0" encoding="utf-8"?>
<calcChain xmlns="http://schemas.openxmlformats.org/spreadsheetml/2006/main">
  <c r="G218" i="12" l="1"/>
  <c r="G156" i="12"/>
  <c r="G112" i="12"/>
  <c r="G50" i="12"/>
  <c r="G3" i="12"/>
</calcChain>
</file>

<file path=xl/sharedStrings.xml><?xml version="1.0" encoding="utf-8"?>
<sst xmlns="http://schemas.openxmlformats.org/spreadsheetml/2006/main" count="915" uniqueCount="151">
  <si>
    <t>Capital Costs</t>
  </si>
  <si>
    <t>BMP</t>
  </si>
  <si>
    <t>PMA 1 (51%)</t>
  </si>
  <si>
    <t>Total Present Value / TP Removal ($/lb)</t>
  </si>
  <si>
    <t>PMA 2-P (52%)</t>
  </si>
  <si>
    <t>PMA 2-I (72%)</t>
  </si>
  <si>
    <t>PMA 12 (71%)</t>
  </si>
  <si>
    <t>PMA 11 (70%)</t>
  </si>
  <si>
    <t>PMA 11 (50%)</t>
  </si>
  <si>
    <t>Total Annual BMP Retrofit TP Removal (lbs)</t>
  </si>
  <si>
    <t>Total Annual BMP Retrofit TSS Removal (lbs)</t>
  </si>
  <si>
    <t>PMA 61 (30%)</t>
  </si>
  <si>
    <t>PMA 61 (50%)</t>
  </si>
  <si>
    <t>PMA 61 (70%)</t>
  </si>
  <si>
    <t>PMA 62 (70%)</t>
  </si>
  <si>
    <t>PMA 63 (50%)</t>
  </si>
  <si>
    <t>PMA 63 (70%)</t>
  </si>
  <si>
    <t>PMA 64 (32%)</t>
  </si>
  <si>
    <t>PMA 64 (52%)</t>
  </si>
  <si>
    <t>PMA 64 (72%)</t>
  </si>
  <si>
    <t>PMA 64 (88%)</t>
  </si>
  <si>
    <t>PMA 31-I 90%</t>
  </si>
  <si>
    <t>PMA 31-P 90%</t>
  </si>
  <si>
    <t>Total Present Value of BMP Retrofit Costs ($)</t>
  </si>
  <si>
    <t>PMA 41 (33%)</t>
  </si>
  <si>
    <t>PMA 41 (44%)</t>
  </si>
  <si>
    <t>PMA 41 (67%)</t>
  </si>
  <si>
    <t>BMP Option</t>
  </si>
  <si>
    <t>Bioretention Cell</t>
  </si>
  <si>
    <t>Permeable Pavement</t>
  </si>
  <si>
    <t>Aitkin</t>
  </si>
  <si>
    <t>Cass Lake</t>
  </si>
  <si>
    <t>LaPrairie</t>
  </si>
  <si>
    <t>Palisade</t>
  </si>
  <si>
    <t>Walker</t>
  </si>
  <si>
    <t>PMA 6-PP (27% TP Removal)</t>
  </si>
  <si>
    <t>PMA 6-BR (30% TP Removal)</t>
  </si>
  <si>
    <t>PMA 7-I (0% TP Removal)</t>
  </si>
  <si>
    <t>PMA 7-P (30% TP Removal)</t>
  </si>
  <si>
    <t>PMA 7-P (40% TP Removal)</t>
  </si>
  <si>
    <t>PMA 25 (27% TP Removal)</t>
  </si>
  <si>
    <t>Bemidji</t>
  </si>
  <si>
    <t>PMA 11 (50% TP Removal)</t>
  </si>
  <si>
    <t>PMA 24 (30% TP Removal)</t>
  </si>
  <si>
    <t>PMA 24 (50% TP Removal)</t>
  </si>
  <si>
    <t>PMA 41 (30% TP Removal)</t>
  </si>
  <si>
    <t>PMA 42 (30% TP Removal)</t>
  </si>
  <si>
    <t>PMA 42 (50% TP Removal)</t>
  </si>
  <si>
    <t>PMA 42 (70% TP Removal)</t>
  </si>
  <si>
    <t>PMA 45 (67% TP Removal)</t>
  </si>
  <si>
    <t>Grand Rapids</t>
  </si>
  <si>
    <t>PMA 30/31 (20% TP Removal)</t>
  </si>
  <si>
    <t>PMA 30/31 (10% TP Removal)</t>
  </si>
  <si>
    <t>PMA 30/31 (5% TP Removal)</t>
  </si>
  <si>
    <t>PMA 10 (22% TP Removal)</t>
  </si>
  <si>
    <t>Little Falls</t>
  </si>
  <si>
    <t>Curb-Contained Bioretention</t>
  </si>
  <si>
    <t>Extended Detention Basin</t>
  </si>
  <si>
    <t>Stormwater capture and subsurface storage for irrigation</t>
  </si>
  <si>
    <t>Regional Bioretention</t>
  </si>
  <si>
    <t>Extended Detention Basin Retrofit for FeCl System</t>
  </si>
  <si>
    <t xml:space="preserve">FeCl Treatment </t>
  </si>
  <si>
    <t>Vegetated Swale</t>
  </si>
  <si>
    <t>Drainage Area (acres)</t>
  </si>
  <si>
    <t>Improved Buffer Strip</t>
  </si>
  <si>
    <t>Riverton</t>
  </si>
  <si>
    <t>PMA 51 (51%)</t>
  </si>
  <si>
    <t>PMA 51 (30%)</t>
  </si>
  <si>
    <t>City</t>
  </si>
  <si>
    <t>Sorted by Capital Cost</t>
  </si>
  <si>
    <t>Sorted by lbs TP Removed</t>
  </si>
  <si>
    <t>Baxter</t>
  </si>
  <si>
    <t>Original Concept</t>
  </si>
  <si>
    <t>Concept 1</t>
  </si>
  <si>
    <t>Concept 2</t>
  </si>
  <si>
    <t>Extended Detention Basin - 5 acres</t>
  </si>
  <si>
    <t>Extended Detention Basin - 12.5 acres</t>
  </si>
  <si>
    <t>7-IESF, 60%</t>
  </si>
  <si>
    <t>7-IESF, 50%</t>
  </si>
  <si>
    <t>7-IESF, 70%</t>
  </si>
  <si>
    <t>WC Pond, 28%</t>
  </si>
  <si>
    <t>WC Pond, 26%</t>
  </si>
  <si>
    <t>WC Pond, 30%</t>
  </si>
  <si>
    <t>3-Porous Asphalt, 30%</t>
  </si>
  <si>
    <t>2-Porous Asphalt, 30%</t>
  </si>
  <si>
    <t>2-Porous Asphalt, 50%</t>
  </si>
  <si>
    <t>3-Porous Asphalt, 40%</t>
  </si>
  <si>
    <t>2-Porous Asphalt, 40%</t>
  </si>
  <si>
    <t>3-Porous Asphalt, 50%</t>
  </si>
  <si>
    <t>3-Bioretention, 30%</t>
  </si>
  <si>
    <t>3-Bioretention, 40%</t>
  </si>
  <si>
    <t>3-Bioretention, 50%</t>
  </si>
  <si>
    <t>Brainerd</t>
  </si>
  <si>
    <t>Stormwater Wetland</t>
  </si>
  <si>
    <t>Iron Enchanced Sand Filter</t>
  </si>
  <si>
    <t>Permeable Asphalt</t>
  </si>
  <si>
    <t>Sorted by Present Value $ / lb TP Removed (excluding Brainerd and Baxter results)</t>
  </si>
  <si>
    <t>Summary of Results for BMP Retrofit Analyses (Aitkin, Baxter, Bemidji, Brainerd, Cass Lake, Grand Rapids, LaPrairie, Little Falls, Palisade, Riverton, Walker)</t>
  </si>
  <si>
    <t>Sorted By Drainage Area (excluding Brainerd results)</t>
  </si>
  <si>
    <t>I’ve attached an updated spreadsheet with the Brainerd and Baxter results. The present worth analysis was done using a different methodology on these two (different life cycle, different metric) and as a result the results don’t compare well with the others. In addition, the drainage area information is not readily available for the Brainerd results (without digging through the model input files). So, we excluded the Brainerd and Baxter results from the sorted results tables where we don’t have complete or comparable information. They are included in the tables where the results are sorted by total TP removed, and Capital Cost (and Baxter is included in the drainage area sort). I’ve noted the exclusions in the table headers.</t>
  </si>
  <si>
    <t>first 1/3</t>
  </si>
  <si>
    <t>Total:</t>
  </si>
  <si>
    <t>received grant</t>
  </si>
  <si>
    <t>Stormwater contacts and Comments</t>
  </si>
  <si>
    <t xml:space="preserve">contact </t>
  </si>
  <si>
    <t>phone</t>
  </si>
  <si>
    <t>Comments</t>
  </si>
  <si>
    <t>Craig Gray</t>
  </si>
  <si>
    <t>218.333.1850</t>
  </si>
  <si>
    <t>Not interested in PMA 25 because of FECL.  Will be completing PMA 7P in 2016.</t>
  </si>
  <si>
    <t>BSU</t>
  </si>
  <si>
    <t>Karen Snorek</t>
  </si>
  <si>
    <t>218.755.2001</t>
  </si>
  <si>
    <t>PMA 11 and 6 (Parking lot or bioretention was resurfaced last year, and there is no opportunity for retrofit now).  Can look at potential PMA 7-I.</t>
  </si>
  <si>
    <t>Sue Uhrinak</t>
  </si>
  <si>
    <t xml:space="preserve">218.335.2238 </t>
  </si>
  <si>
    <t>Walker/Cass County</t>
  </si>
  <si>
    <t>Terri Bjorklund Dave Enblom</t>
  </si>
  <si>
    <t>218.547.5501 218.547.1211</t>
  </si>
  <si>
    <t>Cass County</t>
  </si>
  <si>
    <t>Dave Enblom</t>
  </si>
  <si>
    <t>218.547.1211 (101)</t>
  </si>
  <si>
    <t>Set up meeting with Chris Thorson (218.850.0153) city and Dave Enblom county.</t>
  </si>
  <si>
    <t>Cohasset</t>
  </si>
  <si>
    <t>Max Peters</t>
  </si>
  <si>
    <t>N/A</t>
  </si>
  <si>
    <t>Julie Kennedy</t>
  </si>
  <si>
    <t>218.259.5020</t>
  </si>
  <si>
    <t xml:space="preserve">No PMA 43 because it is owned by Blandin.  PMA 24 is up for sale, and may be an opportunity in the future.  2017 is when PMA 41 or in this case a 41B (new project) could be implemented, and PMA 45 could follow through in the future. </t>
  </si>
  <si>
    <t>Marilyn Carlson</t>
  </si>
  <si>
    <t>218.326.8898</t>
  </si>
  <si>
    <t>Pallisade</t>
  </si>
  <si>
    <t>Gaylene Sporarich</t>
  </si>
  <si>
    <t>218.845.2051</t>
  </si>
  <si>
    <t>Tammy Pfall</t>
  </si>
  <si>
    <t>218.927.2527</t>
  </si>
  <si>
    <t>Cari Johnson</t>
  </si>
  <si>
    <t>218.546.5225</t>
  </si>
  <si>
    <t>Paul Sandy</t>
  </si>
  <si>
    <t>218.828.2309</t>
  </si>
  <si>
    <t>Crow Wing SWCD working with them on Buffalo Creek.</t>
  </si>
  <si>
    <t xml:space="preserve">Will be implementing Good Samaritan Project in 2017.  Trevor will approach city council in 1/16 to present workplan to buy the property. 12 acres.  </t>
  </si>
  <si>
    <t>?</t>
  </si>
  <si>
    <t>Helen will set up mtg. with city council in January</t>
  </si>
  <si>
    <t>will be installed in 2016</t>
  </si>
  <si>
    <t>will be implemented in 2016.</t>
  </si>
  <si>
    <t>parking lot paved over.</t>
  </si>
  <si>
    <t>LF is developing their own priorities using retrofit process.</t>
  </si>
  <si>
    <t xml:space="preserve">need a grant for PMA 64 and 65.  Would like to do PMA 61 down the road.  Set up meeting with Chris Thorson (218.850.0153) city and Dave Enblom county.  PMA 64 will be routed to PMA 65 so the pollution is being taken care of.  Look at 61 and 63.  </t>
  </si>
  <si>
    <t>applying for LCCMR grant.</t>
  </si>
  <si>
    <t>Wait until TMDL comes out. 5/17.  applying for grant in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</si>
</sst>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quot;$&quot;#,##0"/>
    <numFmt numFmtId="166" formatCode="0.0"/>
    <numFmt numFmtId="167" formatCode="#,##0.0_);\(#,##0.0\)"/>
  </numFmts>
  <fonts count="19">
    <font>
      <sz val="11"/>
      <color theme="1"/>
      <name val="Calibri"/>
      <family val="2"/>
      <scheme val="minor"/>
    </font>
    <font>
      <sz val="10"/>
      <name val="Arial"/>
      <family val="2"/>
    </font>
    <font>
      <sz val="11"/>
      <color indexed="8"/>
      <name val="Calibri"/>
      <family val="2"/>
    </font>
    <font>
      <sz val="11"/>
      <color theme="1"/>
      <name val="Calibri"/>
      <family val="2"/>
      <scheme val="minor"/>
    </font>
    <font>
      <sz val="10"/>
      <color theme="1"/>
      <name val="Century Gothic"/>
      <family val="2"/>
    </font>
    <font>
      <sz val="10"/>
      <color rgb="FF000000"/>
      <name val="Century Gothic"/>
      <family val="2"/>
    </font>
    <font>
      <sz val="10"/>
      <color theme="1"/>
      <name val="Century Gothis"/>
    </font>
    <font>
      <sz val="10"/>
      <name val="Century Gothic"/>
      <family val="2"/>
    </font>
    <font>
      <b/>
      <sz val="11"/>
      <name val="Century Gothic"/>
      <family val="2"/>
    </font>
    <font>
      <sz val="11"/>
      <name val="Century Gothic"/>
      <family val="2"/>
    </font>
    <font>
      <b/>
      <sz val="10"/>
      <name val="Century Gothic"/>
      <family val="2"/>
    </font>
    <font>
      <sz val="10"/>
      <color theme="1"/>
      <name val="Arial"/>
      <family val="2"/>
    </font>
    <font>
      <b/>
      <sz val="14"/>
      <color theme="1"/>
      <name val="Calibri"/>
      <family val="2"/>
      <scheme val="minor"/>
    </font>
    <font>
      <sz val="16"/>
      <color theme="1"/>
      <name val="Calibri"/>
      <family val="2"/>
      <scheme val="minor"/>
    </font>
    <font>
      <strike/>
      <sz val="10"/>
      <color theme="1"/>
      <name val="Cambria"/>
      <family val="1"/>
    </font>
    <font>
      <strike/>
      <sz val="10"/>
      <color rgb="FF000000"/>
      <name val="Cambria"/>
      <family val="1"/>
    </font>
    <font>
      <strike/>
      <sz val="10"/>
      <color theme="1"/>
      <name val="Century Gothic"/>
      <family val="2"/>
    </font>
    <font>
      <sz val="10"/>
      <color theme="1"/>
      <name val="Cambria"/>
      <family val="1"/>
    </font>
    <font>
      <sz val="10"/>
      <color rgb="FF000000"/>
      <name val="Cambria"/>
      <family val="1"/>
    </font>
  </fonts>
  <fills count="8">
    <fill>
      <patternFill patternType="none"/>
    </fill>
    <fill>
      <patternFill patternType="gray125"/>
    </fill>
    <fill>
      <patternFill patternType="solid">
        <fgColor rgb="FFD9D9D9"/>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1">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cellStyleXfs>
  <cellXfs count="112">
    <xf numFmtId="0" fontId="0" fillId="0" borderId="0" xfId="0"/>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xf numFmtId="0" fontId="4" fillId="0" borderId="0" xfId="0" applyFont="1" applyBorder="1" applyAlignment="1">
      <alignment vertical="center" wrapText="1"/>
    </xf>
    <xf numFmtId="0" fontId="5" fillId="0" borderId="1" xfId="0" applyFont="1" applyBorder="1" applyAlignment="1">
      <alignment horizontal="justify" vertical="center"/>
    </xf>
    <xf numFmtId="0" fontId="6" fillId="0" borderId="1" xfId="0" applyFont="1" applyBorder="1" applyAlignment="1">
      <alignment horizontal="center"/>
    </xf>
    <xf numFmtId="3" fontId="6" fillId="0" borderId="1" xfId="0" applyNumberFormat="1" applyFont="1" applyBorder="1" applyAlignment="1">
      <alignment horizontal="center"/>
    </xf>
    <xf numFmtId="165" fontId="6" fillId="0" borderId="1" xfId="0" applyNumberFormat="1" applyFont="1" applyBorder="1" applyAlignment="1">
      <alignment horizontal="center"/>
    </xf>
    <xf numFmtId="166" fontId="6" fillId="0" borderId="1" xfId="0" applyNumberFormat="1" applyFont="1" applyBorder="1" applyAlignment="1">
      <alignment horizontal="center"/>
    </xf>
    <xf numFmtId="164" fontId="6" fillId="0" borderId="1" xfId="0" applyNumberFormat="1" applyFont="1" applyBorder="1" applyAlignment="1">
      <alignment horizontal="center"/>
    </xf>
    <xf numFmtId="0" fontId="4" fillId="0" borderId="1" xfId="0" applyFont="1" applyBorder="1" applyAlignment="1">
      <alignment horizontal="center"/>
    </xf>
    <xf numFmtId="3" fontId="4" fillId="0" borderId="1" xfId="0" applyNumberFormat="1" applyFont="1" applyBorder="1" applyAlignment="1">
      <alignment horizontal="center"/>
    </xf>
    <xf numFmtId="166" fontId="4" fillId="0" borderId="1" xfId="0" applyNumberFormat="1" applyFont="1" applyBorder="1" applyAlignment="1">
      <alignment horizontal="center"/>
    </xf>
    <xf numFmtId="0" fontId="5" fillId="0" borderId="1" xfId="0" applyFont="1" applyBorder="1" applyAlignment="1">
      <alignment horizontal="center" vertical="center"/>
    </xf>
    <xf numFmtId="3" fontId="5" fillId="0" borderId="1" xfId="0" applyNumberFormat="1" applyFont="1" applyBorder="1" applyAlignment="1">
      <alignment horizontal="center" vertical="center"/>
    </xf>
    <xf numFmtId="6" fontId="5" fillId="0" borderId="1" xfId="0" applyNumberFormat="1" applyFont="1" applyBorder="1" applyAlignment="1">
      <alignment horizontal="center" vertical="center"/>
    </xf>
    <xf numFmtId="166" fontId="5" fillId="0" borderId="1" xfId="0" applyNumberFormat="1" applyFont="1" applyBorder="1" applyAlignment="1">
      <alignment horizontal="center" vertical="center"/>
    </xf>
    <xf numFmtId="0" fontId="0" fillId="0" borderId="0" xfId="0"/>
    <xf numFmtId="164" fontId="0" fillId="0" borderId="1" xfId="0" applyNumberFormat="1" applyBorder="1"/>
    <xf numFmtId="165" fontId="0" fillId="0" borderId="0" xfId="0" applyNumberFormat="1"/>
    <xf numFmtId="42" fontId="0" fillId="0" borderId="0" xfId="0" applyNumberFormat="1"/>
    <xf numFmtId="0" fontId="4" fillId="0" borderId="0" xfId="0" applyFont="1" applyBorder="1" applyAlignment="1">
      <alignment horizontal="center" vertical="center" wrapText="1"/>
    </xf>
    <xf numFmtId="0" fontId="5" fillId="0" borderId="0" xfId="0" applyFont="1" applyBorder="1" applyAlignment="1">
      <alignment horizontal="justify" vertical="center"/>
    </xf>
    <xf numFmtId="166" fontId="5" fillId="0" borderId="0" xfId="0" applyNumberFormat="1" applyFont="1" applyBorder="1" applyAlignment="1">
      <alignment horizontal="center" vertical="center"/>
    </xf>
    <xf numFmtId="3" fontId="5" fillId="0" borderId="0" xfId="0" applyNumberFormat="1" applyFont="1" applyBorder="1" applyAlignment="1">
      <alignment horizontal="center" vertical="center"/>
    </xf>
    <xf numFmtId="165" fontId="6" fillId="0" borderId="0" xfId="0" applyNumberFormat="1" applyFont="1" applyBorder="1" applyAlignment="1">
      <alignment horizontal="center"/>
    </xf>
    <xf numFmtId="6" fontId="5" fillId="0" borderId="0"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5" fillId="0" borderId="6" xfId="0" applyFont="1" applyBorder="1" applyAlignment="1">
      <alignment horizontal="justify" vertical="center"/>
    </xf>
    <xf numFmtId="0" fontId="0" fillId="0" borderId="0" xfId="0" applyBorder="1"/>
    <xf numFmtId="167" fontId="7" fillId="0" borderId="1" xfId="30" applyNumberFormat="1" applyFont="1" applyBorder="1" applyAlignment="1">
      <alignment horizontal="center" vertical="center"/>
    </xf>
    <xf numFmtId="0" fontId="8" fillId="0" borderId="0" xfId="0" applyFont="1" applyAlignment="1"/>
    <xf numFmtId="0" fontId="9" fillId="0" borderId="0" xfId="0" applyFont="1"/>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6" xfId="0" applyFont="1" applyBorder="1" applyAlignment="1">
      <alignment horizontal="justify" vertical="center"/>
    </xf>
    <xf numFmtId="0" fontId="7" fillId="0" borderId="1" xfId="0" applyFont="1" applyBorder="1" applyAlignment="1">
      <alignment vertical="center"/>
    </xf>
    <xf numFmtId="166" fontId="7" fillId="0" borderId="1" xfId="0" applyNumberFormat="1" applyFont="1" applyBorder="1" applyAlignment="1">
      <alignment horizontal="center" vertical="center"/>
    </xf>
    <xf numFmtId="165" fontId="7" fillId="0" borderId="1" xfId="0" applyNumberFormat="1" applyFont="1" applyBorder="1" applyAlignment="1">
      <alignment horizontal="center"/>
    </xf>
    <xf numFmtId="0" fontId="9" fillId="0" borderId="0" xfId="0" applyFont="1" applyAlignment="1"/>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justify" vertical="center"/>
    </xf>
    <xf numFmtId="0" fontId="7" fillId="0" borderId="1" xfId="0" applyFont="1" applyBorder="1" applyAlignment="1"/>
    <xf numFmtId="0" fontId="7" fillId="0" borderId="1" xfId="0" applyFont="1" applyBorder="1" applyAlignment="1">
      <alignment horizontal="center"/>
    </xf>
    <xf numFmtId="6" fontId="7" fillId="0" borderId="1" xfId="0" applyNumberFormat="1" applyFont="1" applyBorder="1" applyAlignment="1">
      <alignment horizontal="center" vertical="center"/>
    </xf>
    <xf numFmtId="165" fontId="9" fillId="0" borderId="0" xfId="0" applyNumberFormat="1" applyFont="1" applyAlignment="1"/>
    <xf numFmtId="42" fontId="9" fillId="0" borderId="0" xfId="0" applyNumberFormat="1" applyFont="1" applyAlignment="1"/>
    <xf numFmtId="0" fontId="10" fillId="0" borderId="0" xfId="0" applyFont="1" applyFill="1" applyBorder="1" applyAlignment="1">
      <alignment horizontal="left" vertic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164" fontId="7" fillId="0" borderId="1" xfId="0" applyNumberFormat="1" applyFont="1" applyBorder="1" applyAlignment="1">
      <alignment horizontal="center"/>
    </xf>
    <xf numFmtId="3" fontId="7" fillId="0" borderId="1" xfId="0" applyNumberFormat="1" applyFont="1" applyBorder="1" applyAlignment="1">
      <alignment horizontal="center"/>
    </xf>
    <xf numFmtId="166" fontId="7" fillId="0" borderId="1" xfId="0" applyNumberFormat="1" applyFont="1" applyBorder="1" applyAlignment="1">
      <alignment horizontal="center"/>
    </xf>
    <xf numFmtId="3" fontId="7" fillId="0" borderId="1" xfId="0" applyNumberFormat="1" applyFont="1" applyBorder="1" applyAlignment="1">
      <alignment horizontal="center" vertical="center"/>
    </xf>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11" fillId="0" borderId="0" xfId="0" applyFont="1" applyAlignment="1">
      <alignment vertical="center" wrapText="1"/>
    </xf>
    <xf numFmtId="165" fontId="9" fillId="0" borderId="0" xfId="0" applyNumberFormat="1" applyFont="1"/>
    <xf numFmtId="0" fontId="8" fillId="0" borderId="0" xfId="0" applyFont="1"/>
    <xf numFmtId="0" fontId="7" fillId="7" borderId="1" xfId="0" applyFont="1" applyFill="1" applyBorder="1" applyAlignment="1">
      <alignment horizontal="center" vertical="center"/>
    </xf>
    <xf numFmtId="0" fontId="7" fillId="7" borderId="1" xfId="0" applyFont="1" applyFill="1" applyBorder="1" applyAlignment="1">
      <alignment horizontal="justify" vertical="center"/>
    </xf>
    <xf numFmtId="0" fontId="7" fillId="7" borderId="1" xfId="0" applyFont="1" applyFill="1" applyBorder="1" applyAlignment="1">
      <alignment vertical="center"/>
    </xf>
    <xf numFmtId="0" fontId="7" fillId="7" borderId="1" xfId="0" applyFont="1" applyFill="1" applyBorder="1" applyAlignment="1">
      <alignment horizontal="center"/>
    </xf>
    <xf numFmtId="3" fontId="7" fillId="7" borderId="1" xfId="0" applyNumberFormat="1" applyFont="1" applyFill="1" applyBorder="1" applyAlignment="1">
      <alignment horizontal="center"/>
    </xf>
    <xf numFmtId="165" fontId="7" fillId="7" borderId="1" xfId="0" applyNumberFormat="1" applyFont="1" applyFill="1" applyBorder="1" applyAlignment="1">
      <alignment horizontal="center"/>
    </xf>
    <xf numFmtId="0" fontId="9" fillId="7" borderId="0" xfId="0" applyFont="1" applyFill="1" applyAlignment="1"/>
    <xf numFmtId="0" fontId="0" fillId="0" borderId="0" xfId="0" applyAlignment="1">
      <alignment wrapText="1"/>
    </xf>
    <xf numFmtId="0" fontId="12" fillId="0" borderId="0" xfId="0" applyFont="1" applyAlignment="1">
      <alignment wrapText="1"/>
    </xf>
    <xf numFmtId="0" fontId="0" fillId="0" borderId="0" xfId="0" applyAlignment="1">
      <alignment horizontal="left" vertical="top" wrapText="1"/>
    </xf>
    <xf numFmtId="0" fontId="14" fillId="0" borderId="3" xfId="0" applyFont="1" applyBorder="1" applyAlignment="1">
      <alignment horizontal="center" vertical="center" wrapText="1"/>
    </xf>
    <xf numFmtId="0" fontId="15" fillId="0" borderId="1" xfId="0" applyFont="1" applyBorder="1" applyAlignment="1">
      <alignment horizontal="justify" vertical="center"/>
    </xf>
    <xf numFmtId="0" fontId="14" fillId="0" borderId="1" xfId="0" applyFont="1" applyBorder="1" applyAlignment="1">
      <alignment vertical="center" wrapText="1"/>
    </xf>
    <xf numFmtId="0" fontId="15" fillId="0" borderId="1" xfId="0" applyFont="1" applyBorder="1" applyAlignment="1">
      <alignment horizontal="center" vertical="center"/>
    </xf>
    <xf numFmtId="0" fontId="14" fillId="0" borderId="1" xfId="0" applyFont="1" applyBorder="1" applyAlignment="1">
      <alignment horizontal="center"/>
    </xf>
    <xf numFmtId="3" fontId="14" fillId="0" borderId="1" xfId="0" applyNumberFormat="1" applyFont="1" applyBorder="1" applyAlignment="1">
      <alignment horizontal="center"/>
    </xf>
    <xf numFmtId="165" fontId="14" fillId="0" borderId="1" xfId="0" applyNumberFormat="1" applyFont="1" applyBorder="1" applyAlignment="1">
      <alignment horizontal="center"/>
    </xf>
    <xf numFmtId="0" fontId="14"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6" fillId="0" borderId="0" xfId="0" applyNumberFormat="1" applyFont="1" applyFill="1" applyBorder="1" applyAlignment="1">
      <alignment horizontal="center"/>
    </xf>
    <xf numFmtId="0" fontId="5" fillId="7" borderId="1" xfId="0" applyFont="1" applyFill="1" applyBorder="1" applyAlignment="1">
      <alignment horizontal="justify" vertical="center"/>
    </xf>
    <xf numFmtId="0" fontId="4" fillId="7" borderId="1" xfId="0" applyFont="1" applyFill="1" applyBorder="1" applyAlignment="1">
      <alignment vertical="center" wrapText="1"/>
    </xf>
    <xf numFmtId="0" fontId="5" fillId="7" borderId="1" xfId="0" applyFont="1" applyFill="1" applyBorder="1" applyAlignment="1">
      <alignment horizontal="center" vertical="center"/>
    </xf>
    <xf numFmtId="0" fontId="6" fillId="7" borderId="1" xfId="0" applyFont="1" applyFill="1" applyBorder="1" applyAlignment="1">
      <alignment horizontal="center"/>
    </xf>
    <xf numFmtId="3" fontId="6" fillId="7" borderId="1" xfId="0" applyNumberFormat="1" applyFont="1" applyFill="1" applyBorder="1" applyAlignment="1">
      <alignment horizontal="center"/>
    </xf>
    <xf numFmtId="165" fontId="6" fillId="7" borderId="1" xfId="0" applyNumberFormat="1" applyFont="1" applyFill="1" applyBorder="1" applyAlignment="1">
      <alignment horizontal="center"/>
    </xf>
    <xf numFmtId="0" fontId="17" fillId="0" borderId="2" xfId="0" applyFont="1" applyBorder="1" applyAlignment="1">
      <alignment horizontal="center" vertical="center" wrapText="1"/>
    </xf>
    <xf numFmtId="0" fontId="18" fillId="0" borderId="1" xfId="0" applyFont="1" applyBorder="1" applyAlignment="1">
      <alignment horizontal="justify" vertical="center"/>
    </xf>
    <xf numFmtId="0" fontId="17" fillId="0" borderId="1" xfId="0" applyFont="1" applyBorder="1" applyAlignment="1">
      <alignment vertical="center" wrapText="1"/>
    </xf>
    <xf numFmtId="166" fontId="18" fillId="0" borderId="1" xfId="0" applyNumberFormat="1" applyFont="1" applyBorder="1" applyAlignment="1">
      <alignment horizontal="center" vertical="center"/>
    </xf>
    <xf numFmtId="0" fontId="17" fillId="0" borderId="1" xfId="0" applyFont="1" applyBorder="1" applyAlignment="1">
      <alignment horizontal="center"/>
    </xf>
    <xf numFmtId="3" fontId="17" fillId="0" borderId="1" xfId="0" applyNumberFormat="1" applyFont="1" applyBorder="1" applyAlignment="1">
      <alignment horizontal="center"/>
    </xf>
    <xf numFmtId="165" fontId="17" fillId="0" borderId="1" xfId="0" applyNumberFormat="1" applyFont="1" applyBorder="1" applyAlignment="1">
      <alignment horizont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3" fontId="6"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4" fillId="0" borderId="5" xfId="0" applyFont="1" applyBorder="1" applyAlignment="1">
      <alignment horizontal="center" vertical="center" wrapText="1"/>
    </xf>
    <xf numFmtId="0" fontId="13" fillId="0" borderId="0" xfId="0" applyFont="1" applyAlignment="1">
      <alignment horizontal="left" vertical="top" wrapText="1"/>
    </xf>
  </cellXfs>
  <cellStyles count="31">
    <cellStyle name="Comma" xfId="30" builtinId="3"/>
    <cellStyle name="Comma 2" xfId="2"/>
    <cellStyle name="Currency 2" xfId="3"/>
    <cellStyle name="Normal" xfId="0" builtinId="0"/>
    <cellStyle name="Normal 10" xfId="20"/>
    <cellStyle name="Normal 11" xfId="21"/>
    <cellStyle name="Normal 12" xfId="23"/>
    <cellStyle name="Normal 13" xfId="26"/>
    <cellStyle name="Normal 2" xfId="4"/>
    <cellStyle name="Normal 2 2" xfId="8"/>
    <cellStyle name="Normal 2 3" xfId="9"/>
    <cellStyle name="Normal 2 4" xfId="10"/>
    <cellStyle name="Normal 2 5" xfId="11"/>
    <cellStyle name="Normal 2 6" xfId="12"/>
    <cellStyle name="Normal 2 7" xfId="7"/>
    <cellStyle name="Normal 3" xfId="1"/>
    <cellStyle name="Normal 4" xfId="13"/>
    <cellStyle name="Normal 5" xfId="14"/>
    <cellStyle name="Normal 6" xfId="15"/>
    <cellStyle name="Normal 7" xfId="16"/>
    <cellStyle name="Normal 8" xfId="17"/>
    <cellStyle name="Normal 9" xfId="19"/>
    <cellStyle name="Normal 9 2" xfId="28"/>
    <cellStyle name="Percent 2" xfId="6"/>
    <cellStyle name="Percent 3" xfId="5"/>
    <cellStyle name="Percent 4" xfId="24"/>
    <cellStyle name="Percent 4 2" xfId="29"/>
    <cellStyle name="Percent 5" xfId="25"/>
    <cellStyle name="Percent 6" xfId="18"/>
    <cellStyle name="Percent 7" xfId="22"/>
    <cellStyle name="Percent 8"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tabSelected="1" topLeftCell="B1" workbookViewId="0">
      <pane ySplit="1" topLeftCell="A26" activePane="bottomLeft" state="frozen"/>
      <selection pane="bottomLeft" activeCell="K39" sqref="K39"/>
    </sheetView>
  </sheetViews>
  <sheetFormatPr defaultRowHeight="15"/>
  <cols>
    <col min="2" max="2" width="9.140625" style="19"/>
    <col min="3" max="3" width="27.140625" bestFit="1" customWidth="1"/>
    <col min="4" max="5" width="27.140625" style="19" customWidth="1"/>
    <col min="8" max="9" width="10.140625" bestFit="1" customWidth="1"/>
  </cols>
  <sheetData>
    <row r="1" spans="1:10" ht="94.5">
      <c r="A1" s="1" t="s">
        <v>68</v>
      </c>
      <c r="B1" s="1" t="s">
        <v>68</v>
      </c>
      <c r="C1" s="1" t="s">
        <v>1</v>
      </c>
      <c r="D1" s="1" t="s">
        <v>27</v>
      </c>
      <c r="E1" s="1" t="s">
        <v>63</v>
      </c>
      <c r="F1" s="2" t="s">
        <v>9</v>
      </c>
      <c r="G1" s="2" t="s">
        <v>10</v>
      </c>
      <c r="H1" s="2" t="s">
        <v>0</v>
      </c>
      <c r="I1" s="2" t="s">
        <v>23</v>
      </c>
      <c r="J1" s="2" t="s">
        <v>3</v>
      </c>
    </row>
    <row r="2" spans="1:10">
      <c r="A2" s="104" t="s">
        <v>30</v>
      </c>
      <c r="B2" s="30" t="s">
        <v>30</v>
      </c>
      <c r="C2" s="4" t="s">
        <v>2</v>
      </c>
      <c r="D2" s="3" t="s">
        <v>28</v>
      </c>
      <c r="E2" s="12">
        <v>10.199999999999999</v>
      </c>
      <c r="F2" s="12">
        <v>0.39999999999999991</v>
      </c>
      <c r="G2" s="13">
        <v>64</v>
      </c>
      <c r="H2" s="9">
        <v>25152</v>
      </c>
      <c r="I2" s="9">
        <v>53320</v>
      </c>
      <c r="J2" s="9">
        <v>2666</v>
      </c>
    </row>
    <row r="3" spans="1:10">
      <c r="A3" s="105"/>
      <c r="B3" s="31" t="s">
        <v>30</v>
      </c>
      <c r="C3" s="4" t="s">
        <v>4</v>
      </c>
      <c r="D3" s="3" t="s">
        <v>57</v>
      </c>
      <c r="E3" s="12">
        <v>10.199999999999999</v>
      </c>
      <c r="F3" s="14">
        <v>0.5</v>
      </c>
      <c r="G3" s="13">
        <v>164</v>
      </c>
      <c r="H3" s="9">
        <v>10626.047204095999</v>
      </c>
      <c r="I3" s="9">
        <v>52275.245181439503</v>
      </c>
      <c r="J3" s="9">
        <v>2091.0098072575802</v>
      </c>
    </row>
    <row r="4" spans="1:10">
      <c r="A4" s="106"/>
      <c r="B4" s="32" t="s">
        <v>30</v>
      </c>
      <c r="C4" s="4" t="s">
        <v>5</v>
      </c>
      <c r="D4" s="3" t="s">
        <v>28</v>
      </c>
      <c r="E4" s="12">
        <v>10.199999999999999</v>
      </c>
      <c r="F4" s="14">
        <v>2.0000000000000004</v>
      </c>
      <c r="G4" s="13">
        <v>341</v>
      </c>
      <c r="H4" s="9">
        <v>91302</v>
      </c>
      <c r="I4" s="9">
        <v>172419</v>
      </c>
      <c r="J4" s="9">
        <v>1724</v>
      </c>
    </row>
    <row r="6" spans="1:10" ht="22.5" customHeight="1">
      <c r="A6" s="104" t="s">
        <v>31</v>
      </c>
      <c r="B6" s="30" t="s">
        <v>31</v>
      </c>
      <c r="C6" s="4" t="s">
        <v>8</v>
      </c>
      <c r="D6" s="3" t="s">
        <v>28</v>
      </c>
      <c r="E6" s="12">
        <v>5.5</v>
      </c>
      <c r="F6" s="12">
        <v>1.3000000000000003</v>
      </c>
      <c r="G6" s="13">
        <v>282</v>
      </c>
      <c r="H6" s="9">
        <v>20079.68</v>
      </c>
      <c r="I6" s="9">
        <v>44925.059823061696</v>
      </c>
      <c r="J6" s="9">
        <v>691.15476650864127</v>
      </c>
    </row>
    <row r="7" spans="1:10" ht="27">
      <c r="A7" s="105"/>
      <c r="B7" s="31" t="s">
        <v>31</v>
      </c>
      <c r="C7" s="4" t="s">
        <v>7</v>
      </c>
      <c r="D7" s="3" t="s">
        <v>28</v>
      </c>
      <c r="E7" s="12">
        <v>5.5</v>
      </c>
      <c r="F7" s="14">
        <v>3.1</v>
      </c>
      <c r="G7" s="13">
        <v>623</v>
      </c>
      <c r="H7" s="9">
        <v>58436.479999999996</v>
      </c>
      <c r="I7" s="9">
        <v>118022.02659558255</v>
      </c>
      <c r="J7" s="9">
        <v>761.43242964891965</v>
      </c>
    </row>
    <row r="8" spans="1:10" ht="27">
      <c r="A8" s="106"/>
      <c r="B8" s="32" t="s">
        <v>31</v>
      </c>
      <c r="C8" s="4" t="s">
        <v>6</v>
      </c>
      <c r="D8" s="3" t="s">
        <v>28</v>
      </c>
      <c r="E8" s="12">
        <v>1.6</v>
      </c>
      <c r="F8" s="14">
        <v>0.39999999999999991</v>
      </c>
      <c r="G8" s="13">
        <v>59</v>
      </c>
      <c r="H8" s="9">
        <v>10039.84</v>
      </c>
      <c r="I8" s="9">
        <v>28307.729375743118</v>
      </c>
      <c r="J8" s="9">
        <v>1415.3864687871562</v>
      </c>
    </row>
    <row r="10" spans="1:10">
      <c r="A10" s="104" t="s">
        <v>32</v>
      </c>
      <c r="B10" s="30" t="s">
        <v>32</v>
      </c>
      <c r="C10" s="4" t="s">
        <v>21</v>
      </c>
      <c r="D10" s="3" t="s">
        <v>28</v>
      </c>
      <c r="E10" s="12">
        <v>5.4</v>
      </c>
      <c r="F10" s="12">
        <v>0.80000000000000071</v>
      </c>
      <c r="G10" s="13">
        <v>83</v>
      </c>
      <c r="H10" s="9">
        <v>91301.760000000009</v>
      </c>
      <c r="I10" s="9">
        <v>172418.6323187465</v>
      </c>
      <c r="J10" s="9">
        <v>4310.4658079686587</v>
      </c>
    </row>
    <row r="11" spans="1:10">
      <c r="A11" s="106"/>
      <c r="B11" s="32" t="s">
        <v>32</v>
      </c>
      <c r="C11" s="4" t="s">
        <v>22</v>
      </c>
      <c r="D11" s="3" t="s">
        <v>29</v>
      </c>
      <c r="E11" s="12">
        <v>5.4</v>
      </c>
      <c r="F11" s="12">
        <v>0.80000000000000071</v>
      </c>
      <c r="G11" s="13">
        <v>85</v>
      </c>
      <c r="H11" s="9">
        <v>75835</v>
      </c>
      <c r="I11" s="9">
        <v>101636</v>
      </c>
      <c r="J11" s="9">
        <v>2541</v>
      </c>
    </row>
    <row r="13" spans="1:10">
      <c r="A13" s="104" t="s">
        <v>33</v>
      </c>
      <c r="B13" s="30" t="s">
        <v>33</v>
      </c>
      <c r="C13" s="6" t="s">
        <v>24</v>
      </c>
      <c r="D13" s="3" t="s">
        <v>28</v>
      </c>
      <c r="E13" s="15">
        <v>1.5</v>
      </c>
      <c r="F13" s="15">
        <v>9.9999999999999978E-2</v>
      </c>
      <c r="G13" s="16">
        <v>10</v>
      </c>
      <c r="H13" s="9">
        <v>922.24</v>
      </c>
      <c r="I13" s="9">
        <v>13216.834293105185</v>
      </c>
      <c r="J13" s="17">
        <v>2643.3668586210374</v>
      </c>
    </row>
    <row r="14" spans="1:10">
      <c r="A14" s="105"/>
      <c r="B14" s="31" t="s">
        <v>33</v>
      </c>
      <c r="C14" s="6" t="s">
        <v>25</v>
      </c>
      <c r="D14" s="3" t="s">
        <v>28</v>
      </c>
      <c r="E14" s="15">
        <v>1.5</v>
      </c>
      <c r="F14" s="15">
        <v>0.2</v>
      </c>
      <c r="G14" s="16">
        <v>47</v>
      </c>
      <c r="H14" s="9">
        <v>11863.36</v>
      </c>
      <c r="I14" s="9">
        <v>54980.773397139717</v>
      </c>
      <c r="J14" s="17">
        <v>5498.0773397139719</v>
      </c>
    </row>
    <row r="15" spans="1:10">
      <c r="A15" s="106"/>
      <c r="B15" s="32" t="s">
        <v>33</v>
      </c>
      <c r="C15" s="6" t="s">
        <v>26</v>
      </c>
      <c r="D15" s="3" t="s">
        <v>28</v>
      </c>
      <c r="E15" s="18">
        <v>1.5</v>
      </c>
      <c r="F15" s="18">
        <v>0.39999999999999997</v>
      </c>
      <c r="G15" s="16">
        <v>99</v>
      </c>
      <c r="H15" s="9">
        <v>127814.08</v>
      </c>
      <c r="I15" s="9">
        <v>214476.42793388813</v>
      </c>
      <c r="J15" s="17">
        <v>10723.821396694406</v>
      </c>
    </row>
    <row r="16" spans="1:10" s="19" customFormat="1">
      <c r="A16" s="23"/>
      <c r="B16" s="23"/>
      <c r="C16" s="24"/>
      <c r="D16" s="5"/>
      <c r="E16" s="25"/>
      <c r="F16" s="25"/>
      <c r="G16" s="26"/>
      <c r="H16" s="27"/>
      <c r="I16" s="27"/>
      <c r="J16" s="28"/>
    </row>
    <row r="17" spans="1:10" s="19" customFormat="1">
      <c r="A17" s="23"/>
      <c r="B17" s="23"/>
      <c r="C17" s="24"/>
      <c r="D17" s="5"/>
      <c r="E17" s="25"/>
      <c r="F17" s="25"/>
      <c r="G17" s="26"/>
      <c r="H17" s="27"/>
      <c r="I17" s="27"/>
      <c r="J17" s="28"/>
    </row>
    <row r="18" spans="1:10" s="19" customFormat="1">
      <c r="A18" s="107" t="s">
        <v>65</v>
      </c>
      <c r="B18" s="29" t="s">
        <v>65</v>
      </c>
      <c r="C18" s="6" t="s">
        <v>67</v>
      </c>
      <c r="D18" s="3" t="s">
        <v>64</v>
      </c>
      <c r="E18" s="15">
        <v>6.3</v>
      </c>
      <c r="F18" s="18">
        <v>0.1</v>
      </c>
      <c r="G18" s="16">
        <v>10</v>
      </c>
      <c r="H18" s="9"/>
      <c r="I18" s="9"/>
      <c r="J18" s="17"/>
    </row>
    <row r="19" spans="1:10" s="19" customFormat="1">
      <c r="A19" s="107"/>
      <c r="B19" s="29" t="s">
        <v>65</v>
      </c>
      <c r="C19" s="6" t="s">
        <v>66</v>
      </c>
      <c r="D19" s="3" t="s">
        <v>64</v>
      </c>
      <c r="E19" s="15">
        <v>6.3</v>
      </c>
      <c r="F19" s="18">
        <v>1</v>
      </c>
      <c r="G19" s="16">
        <v>204</v>
      </c>
      <c r="H19" s="9"/>
      <c r="I19" s="9"/>
      <c r="J19" s="17"/>
    </row>
    <row r="20" spans="1:10" s="19" customFormat="1">
      <c r="A20" s="23"/>
      <c r="B20" s="23"/>
      <c r="C20" s="24"/>
      <c r="D20" s="5"/>
      <c r="E20" s="25"/>
      <c r="F20" s="25"/>
      <c r="G20" s="26"/>
      <c r="H20" s="27"/>
      <c r="I20" s="27"/>
      <c r="J20" s="28"/>
    </row>
    <row r="21" spans="1:10" s="19" customFormat="1">
      <c r="A21" s="23"/>
      <c r="B21" s="23"/>
      <c r="C21" s="24"/>
      <c r="D21" s="5"/>
      <c r="E21" s="25"/>
      <c r="F21" s="25"/>
      <c r="G21" s="26"/>
      <c r="H21" s="27"/>
      <c r="I21" s="27"/>
      <c r="J21" s="28"/>
    </row>
    <row r="23" spans="1:10">
      <c r="A23" s="104" t="s">
        <v>34</v>
      </c>
      <c r="B23" s="30" t="s">
        <v>34</v>
      </c>
      <c r="C23" s="6" t="s">
        <v>11</v>
      </c>
      <c r="D23" s="3" t="s">
        <v>28</v>
      </c>
      <c r="E23" s="15">
        <v>3.5</v>
      </c>
      <c r="F23" s="7">
        <v>0.8</v>
      </c>
      <c r="G23" s="8">
        <v>422</v>
      </c>
      <c r="H23" s="9">
        <v>5470.5599999999995</v>
      </c>
      <c r="I23" s="9">
        <v>20744.935978007328</v>
      </c>
      <c r="J23" s="9">
        <v>518.62339945018323</v>
      </c>
    </row>
    <row r="24" spans="1:10">
      <c r="A24" s="105"/>
      <c r="B24" s="31" t="s">
        <v>34</v>
      </c>
      <c r="C24" s="6" t="s">
        <v>12</v>
      </c>
      <c r="D24" s="3" t="s">
        <v>28</v>
      </c>
      <c r="E24" s="15">
        <v>3.5</v>
      </c>
      <c r="F24" s="10">
        <v>1.3</v>
      </c>
      <c r="G24" s="8">
        <v>550</v>
      </c>
      <c r="H24" s="9">
        <v>10962.08</v>
      </c>
      <c r="I24" s="9">
        <v>29834.164740423737</v>
      </c>
      <c r="J24" s="9">
        <v>458.98714985267287</v>
      </c>
    </row>
    <row r="25" spans="1:10">
      <c r="A25" s="105"/>
      <c r="B25" s="31" t="s">
        <v>34</v>
      </c>
      <c r="C25" s="6" t="s">
        <v>13</v>
      </c>
      <c r="D25" s="3" t="s">
        <v>28</v>
      </c>
      <c r="E25" s="18">
        <v>3.5</v>
      </c>
      <c r="F25" s="10">
        <v>1.9000000000000001</v>
      </c>
      <c r="G25" s="8">
        <v>703</v>
      </c>
      <c r="H25" s="9">
        <v>21001.919999999998</v>
      </c>
      <c r="I25" s="9">
        <v>46451.495187742308</v>
      </c>
      <c r="J25" s="9">
        <v>488.96310723939274</v>
      </c>
    </row>
    <row r="26" spans="1:10">
      <c r="A26" s="105"/>
      <c r="B26" s="31" t="s">
        <v>34</v>
      </c>
      <c r="C26" s="6" t="s">
        <v>14</v>
      </c>
      <c r="D26" s="3" t="s">
        <v>28</v>
      </c>
      <c r="E26" s="15">
        <v>1.5</v>
      </c>
      <c r="F26" s="10">
        <v>0.40000000000000013</v>
      </c>
      <c r="G26" s="8">
        <v>53</v>
      </c>
      <c r="H26" s="9">
        <v>29218.239999999998</v>
      </c>
      <c r="I26" s="9">
        <v>60050.64661853329</v>
      </c>
      <c r="J26" s="9">
        <v>3002.5323309266632</v>
      </c>
    </row>
    <row r="27" spans="1:10">
      <c r="A27" s="105"/>
      <c r="B27" s="31" t="s">
        <v>34</v>
      </c>
      <c r="C27" s="6" t="s">
        <v>15</v>
      </c>
      <c r="D27" s="3" t="s">
        <v>62</v>
      </c>
      <c r="E27" s="15">
        <v>4.5999999999999996</v>
      </c>
      <c r="F27" s="7">
        <v>0.5</v>
      </c>
      <c r="G27" s="8">
        <v>73</v>
      </c>
      <c r="H27" s="9">
        <v>39847.5</v>
      </c>
      <c r="I27" s="9">
        <v>61975.146417710406</v>
      </c>
      <c r="J27" s="9">
        <v>2479.0058567084161</v>
      </c>
    </row>
    <row r="28" spans="1:10">
      <c r="A28" s="105"/>
      <c r="B28" s="31" t="s">
        <v>34</v>
      </c>
      <c r="C28" s="6" t="s">
        <v>16</v>
      </c>
      <c r="D28" s="3" t="s">
        <v>62</v>
      </c>
      <c r="E28" s="18">
        <v>4.5999999999999996</v>
      </c>
      <c r="F28" s="7">
        <v>2.3000000000000007</v>
      </c>
      <c r="G28" s="8">
        <v>411</v>
      </c>
      <c r="H28" s="9">
        <v>90647.37</v>
      </c>
      <c r="I28" s="9">
        <v>112775.01641771037</v>
      </c>
      <c r="J28" s="9">
        <v>980.6523166757421</v>
      </c>
    </row>
    <row r="29" spans="1:10">
      <c r="A29" s="105"/>
      <c r="B29" s="31" t="s">
        <v>34</v>
      </c>
      <c r="C29" s="6" t="s">
        <v>17</v>
      </c>
      <c r="D29" s="3" t="s">
        <v>29</v>
      </c>
      <c r="E29" s="15">
        <v>1.4</v>
      </c>
      <c r="F29" s="11">
        <v>0.8</v>
      </c>
      <c r="G29" s="8">
        <v>425</v>
      </c>
      <c r="H29" s="9">
        <v>5102.1000000000004</v>
      </c>
      <c r="I29" s="9">
        <v>12691.079644305732</v>
      </c>
      <c r="J29" s="9">
        <v>317.27699110764331</v>
      </c>
    </row>
    <row r="30" spans="1:10">
      <c r="A30" s="105"/>
      <c r="B30" s="31" t="s">
        <v>34</v>
      </c>
      <c r="C30" s="6" t="s">
        <v>18</v>
      </c>
      <c r="D30" s="3" t="s">
        <v>29</v>
      </c>
      <c r="E30" s="15">
        <v>1.4</v>
      </c>
      <c r="F30" s="11">
        <v>1.3</v>
      </c>
      <c r="G30" s="8">
        <v>539</v>
      </c>
      <c r="H30" s="9">
        <v>9311.9</v>
      </c>
      <c r="I30" s="9">
        <v>17985.509774416932</v>
      </c>
      <c r="J30" s="9">
        <v>276.70015037564514</v>
      </c>
    </row>
    <row r="31" spans="1:10">
      <c r="A31" s="105"/>
      <c r="B31" s="31" t="s">
        <v>34</v>
      </c>
      <c r="C31" s="6" t="s">
        <v>19</v>
      </c>
      <c r="D31" s="3" t="s">
        <v>29</v>
      </c>
      <c r="E31" s="18">
        <v>1.4</v>
      </c>
      <c r="F31" s="11">
        <v>1.8</v>
      </c>
      <c r="G31" s="8">
        <v>871</v>
      </c>
      <c r="H31" s="9">
        <v>16923.099999999999</v>
      </c>
      <c r="I31" s="9">
        <v>27547.05386158936</v>
      </c>
      <c r="J31" s="9">
        <v>306.07837623988178</v>
      </c>
    </row>
    <row r="32" spans="1:10">
      <c r="A32" s="106"/>
      <c r="B32" s="32" t="s">
        <v>34</v>
      </c>
      <c r="C32" s="6" t="s">
        <v>20</v>
      </c>
      <c r="D32" s="3" t="s">
        <v>29</v>
      </c>
      <c r="E32" s="15">
        <v>1.4</v>
      </c>
      <c r="F32" s="11">
        <v>2.2000000000000002</v>
      </c>
      <c r="G32" s="8">
        <v>1960</v>
      </c>
      <c r="H32" s="9">
        <v>37956</v>
      </c>
      <c r="I32" s="9">
        <v>53998.129144576043</v>
      </c>
      <c r="J32" s="9">
        <v>490.89208313250941</v>
      </c>
    </row>
    <row r="34" spans="1:13">
      <c r="A34" s="104" t="s">
        <v>41</v>
      </c>
      <c r="B34" s="81" t="s">
        <v>41</v>
      </c>
      <c r="C34" s="82" t="s">
        <v>35</v>
      </c>
      <c r="D34" s="83" t="s">
        <v>29</v>
      </c>
      <c r="E34" s="84">
        <v>3.6</v>
      </c>
      <c r="F34" s="85">
        <v>4.4000000000000004</v>
      </c>
      <c r="G34" s="86">
        <v>1457</v>
      </c>
      <c r="H34" s="87">
        <v>91280.8</v>
      </c>
      <c r="I34" s="87">
        <v>171419.33836025299</v>
      </c>
      <c r="J34" s="87">
        <v>699</v>
      </c>
      <c r="K34" s="19" t="s">
        <v>146</v>
      </c>
      <c r="L34" s="21"/>
      <c r="M34" s="22"/>
    </row>
    <row r="35" spans="1:13">
      <c r="A35" s="105"/>
      <c r="B35" s="88" t="s">
        <v>41</v>
      </c>
      <c r="C35" s="82" t="s">
        <v>36</v>
      </c>
      <c r="D35" s="83" t="s">
        <v>56</v>
      </c>
      <c r="E35" s="84">
        <v>4.4000000000000004</v>
      </c>
      <c r="F35" s="85">
        <v>4.9000000000000004</v>
      </c>
      <c r="G35" s="86">
        <v>1699</v>
      </c>
      <c r="H35" s="87">
        <v>183550</v>
      </c>
      <c r="I35" s="87">
        <v>237106.40061722932</v>
      </c>
      <c r="J35" s="87">
        <v>162</v>
      </c>
      <c r="K35" s="19"/>
    </row>
    <row r="36" spans="1:13" ht="40.5">
      <c r="A36" s="105"/>
      <c r="B36" s="31" t="s">
        <v>41</v>
      </c>
      <c r="C36" s="6" t="s">
        <v>37</v>
      </c>
      <c r="D36" s="3" t="s">
        <v>58</v>
      </c>
      <c r="E36" s="18">
        <v>50.1</v>
      </c>
      <c r="F36" s="7">
        <v>34.700000000000003</v>
      </c>
      <c r="G36" s="8">
        <v>15402</v>
      </c>
      <c r="H36" s="9">
        <v>591477</v>
      </c>
      <c r="I36" s="9">
        <v>681757</v>
      </c>
      <c r="J36" s="9">
        <v>393</v>
      </c>
      <c r="K36" s="19"/>
    </row>
    <row r="37" spans="1:13">
      <c r="A37" s="105"/>
      <c r="B37" s="31" t="s">
        <v>41</v>
      </c>
      <c r="C37" s="6" t="s">
        <v>38</v>
      </c>
      <c r="D37" s="3" t="s">
        <v>57</v>
      </c>
      <c r="E37" s="15">
        <v>131.30000000000001</v>
      </c>
      <c r="F37" s="7">
        <v>36</v>
      </c>
      <c r="G37" s="8">
        <v>16100</v>
      </c>
      <c r="H37" s="9">
        <v>473743</v>
      </c>
      <c r="I37" s="9">
        <v>529371</v>
      </c>
      <c r="J37" s="9">
        <v>294</v>
      </c>
      <c r="K37" s="19" t="s">
        <v>144</v>
      </c>
    </row>
    <row r="38" spans="1:13">
      <c r="A38" s="105"/>
      <c r="B38" s="89" t="s">
        <v>41</v>
      </c>
      <c r="C38" s="82" t="s">
        <v>39</v>
      </c>
      <c r="D38" s="83" t="s">
        <v>57</v>
      </c>
      <c r="E38" s="84">
        <v>131.30000000000001</v>
      </c>
      <c r="F38" s="85">
        <v>51.5</v>
      </c>
      <c r="G38" s="86">
        <v>21018</v>
      </c>
      <c r="H38" s="87">
        <v>941333</v>
      </c>
      <c r="I38" s="87">
        <v>1011668</v>
      </c>
      <c r="J38" s="87">
        <v>392</v>
      </c>
      <c r="K38" s="19"/>
    </row>
    <row r="39" spans="1:13">
      <c r="A39" s="106"/>
      <c r="B39" s="97" t="s">
        <v>41</v>
      </c>
      <c r="C39" s="98" t="s">
        <v>40</v>
      </c>
      <c r="D39" s="99" t="s">
        <v>61</v>
      </c>
      <c r="E39" s="100">
        <v>501.4</v>
      </c>
      <c r="F39" s="101">
        <v>111.10000000000001</v>
      </c>
      <c r="G39" s="102">
        <v>27343</v>
      </c>
      <c r="H39" s="103">
        <v>682625</v>
      </c>
      <c r="I39" s="103">
        <v>1192015</v>
      </c>
      <c r="J39" s="103">
        <v>159</v>
      </c>
      <c r="K39" s="19" t="s">
        <v>150</v>
      </c>
    </row>
    <row r="40" spans="1:13">
      <c r="E40" s="15"/>
      <c r="F40" s="20"/>
      <c r="K40" s="19"/>
    </row>
    <row r="41" spans="1:13" ht="27" customHeight="1">
      <c r="A41" s="104" t="s">
        <v>50</v>
      </c>
      <c r="B41" s="30" t="s">
        <v>50</v>
      </c>
      <c r="C41" s="91" t="s">
        <v>42</v>
      </c>
      <c r="D41" s="92" t="s">
        <v>57</v>
      </c>
      <c r="E41" s="93">
        <v>9.1</v>
      </c>
      <c r="F41" s="94">
        <v>7.7</v>
      </c>
      <c r="G41" s="95">
        <v>3851</v>
      </c>
      <c r="H41" s="96">
        <v>115052</v>
      </c>
      <c r="I41" s="96">
        <v>162830</v>
      </c>
      <c r="J41" s="96">
        <v>423</v>
      </c>
      <c r="K41" s="19" t="s">
        <v>145</v>
      </c>
    </row>
    <row r="42" spans="1:13" ht="27">
      <c r="A42" s="105"/>
      <c r="B42" s="31" t="s">
        <v>50</v>
      </c>
      <c r="C42" s="6" t="s">
        <v>43</v>
      </c>
      <c r="D42" s="3" t="s">
        <v>57</v>
      </c>
      <c r="E42" s="18">
        <v>98</v>
      </c>
      <c r="F42" s="7">
        <v>21.200000000000003</v>
      </c>
      <c r="G42" s="8">
        <v>13050</v>
      </c>
      <c r="H42" s="9">
        <v>164272</v>
      </c>
      <c r="I42" s="9">
        <v>215112</v>
      </c>
      <c r="J42" s="9">
        <v>203</v>
      </c>
    </row>
    <row r="43" spans="1:13" ht="27">
      <c r="A43" s="105"/>
      <c r="B43" s="31" t="s">
        <v>50</v>
      </c>
      <c r="C43" s="6" t="s">
        <v>44</v>
      </c>
      <c r="D43" s="3" t="s">
        <v>57</v>
      </c>
      <c r="E43" s="18">
        <v>98</v>
      </c>
      <c r="F43" s="7">
        <v>37.200000000000003</v>
      </c>
      <c r="G43" s="8">
        <v>18555</v>
      </c>
      <c r="H43" s="9">
        <v>953638</v>
      </c>
      <c r="I43" s="9">
        <v>1053537</v>
      </c>
      <c r="J43" s="9">
        <v>566</v>
      </c>
    </row>
    <row r="44" spans="1:13" ht="40.5">
      <c r="A44" s="105"/>
      <c r="B44" s="31" t="s">
        <v>50</v>
      </c>
      <c r="C44" s="6" t="s">
        <v>45</v>
      </c>
      <c r="D44" s="3" t="s">
        <v>58</v>
      </c>
      <c r="E44" s="15">
        <v>5.4</v>
      </c>
      <c r="F44" s="7">
        <v>42</v>
      </c>
      <c r="G44" s="8">
        <v>26696</v>
      </c>
      <c r="H44" s="9">
        <v>321450</v>
      </c>
      <c r="I44" s="9">
        <v>411730</v>
      </c>
      <c r="J44" s="9">
        <v>196</v>
      </c>
    </row>
    <row r="45" spans="1:13" ht="27">
      <c r="A45" s="105"/>
      <c r="B45" s="31" t="s">
        <v>50</v>
      </c>
      <c r="C45" s="6" t="s">
        <v>46</v>
      </c>
      <c r="D45" s="3" t="s">
        <v>59</v>
      </c>
      <c r="E45" s="18">
        <v>35.4</v>
      </c>
      <c r="F45" s="7">
        <v>17.7</v>
      </c>
      <c r="G45" s="8">
        <v>10681</v>
      </c>
      <c r="H45" s="9">
        <v>67986</v>
      </c>
      <c r="I45" s="9">
        <v>129964</v>
      </c>
      <c r="J45" s="9">
        <v>147</v>
      </c>
    </row>
    <row r="46" spans="1:13" ht="27">
      <c r="A46" s="105"/>
      <c r="B46" s="31" t="s">
        <v>50</v>
      </c>
      <c r="C46" s="6" t="s">
        <v>47</v>
      </c>
      <c r="D46" s="3" t="s">
        <v>59</v>
      </c>
      <c r="E46" s="15">
        <v>35.4</v>
      </c>
      <c r="F46" s="7">
        <v>29.5</v>
      </c>
      <c r="G46" s="8">
        <v>13289</v>
      </c>
      <c r="H46" s="9">
        <v>311602</v>
      </c>
      <c r="I46" s="9">
        <v>462990</v>
      </c>
      <c r="J46" s="9">
        <v>314</v>
      </c>
    </row>
    <row r="47" spans="1:13" ht="27">
      <c r="A47" s="105"/>
      <c r="B47" s="31" t="s">
        <v>50</v>
      </c>
      <c r="C47" s="6" t="s">
        <v>48</v>
      </c>
      <c r="D47" s="3" t="s">
        <v>59</v>
      </c>
      <c r="E47" s="18">
        <v>35.4</v>
      </c>
      <c r="F47" s="7">
        <v>41.3</v>
      </c>
      <c r="G47" s="8">
        <v>15602</v>
      </c>
      <c r="H47" s="9">
        <v>779350</v>
      </c>
      <c r="I47" s="9">
        <v>1102409</v>
      </c>
      <c r="J47" s="9">
        <v>534</v>
      </c>
    </row>
    <row r="48" spans="1:13" ht="27">
      <c r="A48" s="106"/>
      <c r="B48" s="32" t="s">
        <v>50</v>
      </c>
      <c r="C48" s="6" t="s">
        <v>49</v>
      </c>
      <c r="D48" s="3" t="s">
        <v>60</v>
      </c>
      <c r="E48" s="18">
        <v>444.6</v>
      </c>
      <c r="F48" s="7">
        <v>60.100000000000023</v>
      </c>
      <c r="G48" s="8">
        <v>9278</v>
      </c>
      <c r="H48" s="9">
        <v>607625</v>
      </c>
      <c r="I48" s="9">
        <v>871365</v>
      </c>
      <c r="J48" s="9">
        <v>290</v>
      </c>
      <c r="K48" s="90">
        <v>2017</v>
      </c>
    </row>
    <row r="50" spans="1:12" ht="27">
      <c r="A50" s="104" t="s">
        <v>55</v>
      </c>
      <c r="B50" s="30" t="s">
        <v>55</v>
      </c>
      <c r="C50" s="6" t="s">
        <v>51</v>
      </c>
      <c r="D50" s="3" t="s">
        <v>56</v>
      </c>
      <c r="E50" s="18">
        <v>286.60000000000002</v>
      </c>
      <c r="F50" s="7">
        <v>44.1</v>
      </c>
      <c r="G50" s="8">
        <v>25313</v>
      </c>
      <c r="H50" s="9">
        <v>452762</v>
      </c>
      <c r="I50" s="9">
        <v>655958</v>
      </c>
      <c r="J50" s="9">
        <v>297</v>
      </c>
    </row>
    <row r="51" spans="1:12" ht="27">
      <c r="A51" s="105"/>
      <c r="B51" s="31" t="s">
        <v>55</v>
      </c>
      <c r="C51" s="6" t="s">
        <v>52</v>
      </c>
      <c r="D51" s="3" t="s">
        <v>56</v>
      </c>
      <c r="E51" s="18">
        <v>286.60000000000002</v>
      </c>
      <c r="F51" s="7">
        <v>21.9</v>
      </c>
      <c r="G51" s="8">
        <v>17482</v>
      </c>
      <c r="H51" s="9">
        <v>140264</v>
      </c>
      <c r="I51" s="9">
        <v>228769</v>
      </c>
      <c r="J51" s="9">
        <v>209</v>
      </c>
      <c r="K51" t="s">
        <v>147</v>
      </c>
    </row>
    <row r="52" spans="1:12" ht="27">
      <c r="A52" s="105"/>
      <c r="B52" s="31" t="s">
        <v>55</v>
      </c>
      <c r="C52" s="6" t="s">
        <v>53</v>
      </c>
      <c r="D52" s="3" t="s">
        <v>56</v>
      </c>
      <c r="E52" s="18">
        <v>286.60000000000002</v>
      </c>
      <c r="F52" s="7">
        <v>11</v>
      </c>
      <c r="G52" s="8">
        <v>11931</v>
      </c>
      <c r="H52" s="9">
        <v>63907</v>
      </c>
      <c r="I52" s="9">
        <v>124388</v>
      </c>
      <c r="J52" s="9">
        <v>226</v>
      </c>
    </row>
    <row r="53" spans="1:12" ht="40.5">
      <c r="A53" s="106"/>
      <c r="B53" s="32" t="s">
        <v>55</v>
      </c>
      <c r="C53" s="6" t="s">
        <v>54</v>
      </c>
      <c r="D53" s="3" t="s">
        <v>58</v>
      </c>
      <c r="E53" s="18">
        <v>77.3</v>
      </c>
      <c r="F53" s="7">
        <v>72.599999999999994</v>
      </c>
      <c r="G53" s="8">
        <v>30079</v>
      </c>
      <c r="H53" s="9">
        <v>421460</v>
      </c>
      <c r="I53" s="9">
        <v>511740</v>
      </c>
      <c r="J53" s="9">
        <v>141</v>
      </c>
    </row>
    <row r="55" spans="1:12" ht="27">
      <c r="A55" s="110" t="s">
        <v>71</v>
      </c>
      <c r="B55" s="33" t="s">
        <v>71</v>
      </c>
      <c r="C55" s="36" t="s">
        <v>72</v>
      </c>
      <c r="D55" s="3" t="s">
        <v>75</v>
      </c>
      <c r="E55" s="8">
        <v>200</v>
      </c>
      <c r="F55" s="8">
        <v>147</v>
      </c>
      <c r="G55" s="8">
        <v>84206</v>
      </c>
      <c r="H55" s="9">
        <v>570250</v>
      </c>
      <c r="I55" s="9"/>
      <c r="J55" s="9"/>
      <c r="K55" s="109">
        <v>2019</v>
      </c>
    </row>
    <row r="56" spans="1:12" ht="27">
      <c r="A56" s="110"/>
      <c r="B56" s="34" t="s">
        <v>71</v>
      </c>
      <c r="C56" s="36" t="s">
        <v>73</v>
      </c>
      <c r="D56" s="3" t="s">
        <v>76</v>
      </c>
      <c r="E56" s="8">
        <v>386.5</v>
      </c>
      <c r="F56" s="8">
        <v>211</v>
      </c>
      <c r="G56" s="8">
        <v>100213</v>
      </c>
      <c r="H56" s="9">
        <v>664360</v>
      </c>
      <c r="I56" s="9"/>
      <c r="J56" s="9"/>
      <c r="K56" s="109"/>
      <c r="L56" t="s">
        <v>149</v>
      </c>
    </row>
    <row r="57" spans="1:12" ht="27">
      <c r="A57" s="110"/>
      <c r="B57" s="35" t="s">
        <v>71</v>
      </c>
      <c r="C57" s="36" t="s">
        <v>74</v>
      </c>
      <c r="D57" s="3" t="s">
        <v>76</v>
      </c>
      <c r="E57" s="8">
        <v>386.5</v>
      </c>
      <c r="F57" s="8">
        <v>261</v>
      </c>
      <c r="G57" s="8">
        <v>115028</v>
      </c>
      <c r="H57" s="9">
        <v>1051300</v>
      </c>
      <c r="I57" s="9"/>
      <c r="J57" s="9"/>
      <c r="K57" s="109"/>
    </row>
    <row r="58" spans="1:12">
      <c r="K58" s="37"/>
    </row>
    <row r="59" spans="1:12" ht="15" customHeight="1">
      <c r="A59" s="104" t="s">
        <v>92</v>
      </c>
      <c r="B59" s="33" t="s">
        <v>92</v>
      </c>
      <c r="C59" s="36" t="s">
        <v>77</v>
      </c>
      <c r="D59" s="6" t="s">
        <v>94</v>
      </c>
      <c r="E59" s="8"/>
      <c r="F59" s="8">
        <v>12.9</v>
      </c>
      <c r="G59" s="8">
        <v>1952</v>
      </c>
      <c r="H59" s="9">
        <v>13800</v>
      </c>
      <c r="I59" s="9"/>
      <c r="J59" s="9"/>
      <c r="K59" s="108"/>
    </row>
    <row r="60" spans="1:12">
      <c r="A60" s="105"/>
      <c r="B60" s="34" t="s">
        <v>92</v>
      </c>
      <c r="C60" s="36" t="s">
        <v>78</v>
      </c>
      <c r="D60" s="6" t="s">
        <v>94</v>
      </c>
      <c r="E60" s="8"/>
      <c r="F60" s="8">
        <v>6.5</v>
      </c>
      <c r="G60" s="8">
        <v>971</v>
      </c>
      <c r="H60" s="9">
        <v>6000</v>
      </c>
      <c r="I60" s="9"/>
      <c r="J60" s="9"/>
      <c r="K60" s="108"/>
    </row>
    <row r="61" spans="1:12">
      <c r="A61" s="105"/>
      <c r="B61" s="34" t="s">
        <v>92</v>
      </c>
      <c r="C61" s="36" t="s">
        <v>79</v>
      </c>
      <c r="D61" s="6" t="s">
        <v>94</v>
      </c>
      <c r="E61" s="8"/>
      <c r="F61" s="8">
        <v>20.6</v>
      </c>
      <c r="G61" s="8">
        <v>3175</v>
      </c>
      <c r="H61" s="9">
        <v>26160</v>
      </c>
      <c r="I61" s="9"/>
      <c r="J61" s="9"/>
      <c r="K61" s="108"/>
    </row>
    <row r="62" spans="1:12">
      <c r="A62" s="105"/>
      <c r="B62" s="34" t="s">
        <v>92</v>
      </c>
      <c r="C62" s="36" t="s">
        <v>80</v>
      </c>
      <c r="D62" s="6" t="s">
        <v>93</v>
      </c>
      <c r="E62" s="8"/>
      <c r="F62" s="8">
        <v>160</v>
      </c>
      <c r="G62" s="8">
        <v>86329</v>
      </c>
      <c r="H62" s="9">
        <v>265000</v>
      </c>
      <c r="I62" s="9"/>
      <c r="J62" s="9"/>
      <c r="K62" s="108"/>
    </row>
    <row r="63" spans="1:12">
      <c r="A63" s="105"/>
      <c r="B63" s="34" t="s">
        <v>92</v>
      </c>
      <c r="C63" s="36" t="s">
        <v>81</v>
      </c>
      <c r="D63" s="6" t="s">
        <v>93</v>
      </c>
      <c r="E63" s="8"/>
      <c r="F63" s="8">
        <v>146.9</v>
      </c>
      <c r="G63" s="8">
        <v>84206</v>
      </c>
      <c r="H63" s="9">
        <v>250000</v>
      </c>
      <c r="I63" s="9"/>
      <c r="J63" s="9"/>
      <c r="K63" s="108"/>
    </row>
    <row r="64" spans="1:12">
      <c r="A64" s="105"/>
      <c r="B64" s="34" t="s">
        <v>92</v>
      </c>
      <c r="C64" s="36" t="s">
        <v>82</v>
      </c>
      <c r="D64" s="6" t="s">
        <v>93</v>
      </c>
      <c r="E64" s="8"/>
      <c r="F64" s="8">
        <v>167.1</v>
      </c>
      <c r="G64" s="8">
        <v>87454</v>
      </c>
      <c r="H64" s="9">
        <v>280000</v>
      </c>
      <c r="I64" s="9"/>
      <c r="J64" s="9"/>
      <c r="K64" s="108"/>
    </row>
    <row r="65" spans="1:11">
      <c r="A65" s="105"/>
      <c r="B65" s="34" t="s">
        <v>92</v>
      </c>
      <c r="C65" s="36" t="s">
        <v>83</v>
      </c>
      <c r="D65" s="6" t="s">
        <v>95</v>
      </c>
      <c r="E65" s="8"/>
      <c r="F65" s="8">
        <v>11.9</v>
      </c>
      <c r="G65" s="8">
        <v>6767</v>
      </c>
      <c r="H65" s="9">
        <v>51000</v>
      </c>
      <c r="I65" s="9"/>
      <c r="J65" s="9"/>
      <c r="K65" s="108"/>
    </row>
    <row r="66" spans="1:11">
      <c r="A66" s="105"/>
      <c r="B66" s="34" t="s">
        <v>92</v>
      </c>
      <c r="C66" s="36" t="s">
        <v>84</v>
      </c>
      <c r="D66" s="6" t="s">
        <v>95</v>
      </c>
      <c r="E66" s="8"/>
      <c r="F66" s="8">
        <v>13</v>
      </c>
      <c r="G66" s="8">
        <v>7360</v>
      </c>
      <c r="H66" s="9">
        <v>55830</v>
      </c>
      <c r="I66" s="9"/>
      <c r="J66" s="9"/>
      <c r="K66" s="108"/>
    </row>
    <row r="67" spans="1:11">
      <c r="A67" s="105"/>
      <c r="B67" s="34" t="s">
        <v>92</v>
      </c>
      <c r="C67" s="36" t="s">
        <v>85</v>
      </c>
      <c r="D67" s="6" t="s">
        <v>95</v>
      </c>
      <c r="E67" s="8"/>
      <c r="F67" s="8">
        <v>21.6</v>
      </c>
      <c r="G67" s="8">
        <v>9663</v>
      </c>
      <c r="H67" s="9">
        <v>96830</v>
      </c>
      <c r="I67" s="9"/>
      <c r="J67" s="9"/>
      <c r="K67" s="108"/>
    </row>
    <row r="68" spans="1:11">
      <c r="A68" s="105"/>
      <c r="B68" s="34" t="s">
        <v>92</v>
      </c>
      <c r="C68" s="36" t="s">
        <v>86</v>
      </c>
      <c r="D68" s="6" t="s">
        <v>95</v>
      </c>
      <c r="E68" s="8"/>
      <c r="F68" s="8">
        <v>15.9</v>
      </c>
      <c r="G68" s="8">
        <v>7887</v>
      </c>
      <c r="H68" s="9">
        <v>75140</v>
      </c>
      <c r="I68" s="9"/>
      <c r="J68" s="9"/>
      <c r="K68" s="108"/>
    </row>
    <row r="69" spans="1:11">
      <c r="A69" s="105"/>
      <c r="B69" s="34" t="s">
        <v>92</v>
      </c>
      <c r="C69" s="36" t="s">
        <v>87</v>
      </c>
      <c r="D69" s="6" t="s">
        <v>95</v>
      </c>
      <c r="E69" s="8"/>
      <c r="F69" s="8">
        <v>17.3</v>
      </c>
      <c r="G69" s="8">
        <v>8574</v>
      </c>
      <c r="H69" s="9">
        <v>81850</v>
      </c>
      <c r="I69" s="9"/>
      <c r="J69" s="9"/>
      <c r="K69" s="108"/>
    </row>
    <row r="70" spans="1:11">
      <c r="A70" s="105"/>
      <c r="B70" s="34" t="s">
        <v>92</v>
      </c>
      <c r="C70" s="36" t="s">
        <v>88</v>
      </c>
      <c r="D70" s="6" t="s">
        <v>95</v>
      </c>
      <c r="E70" s="8"/>
      <c r="F70" s="8">
        <v>19.899999999999999</v>
      </c>
      <c r="G70" s="8">
        <v>8889</v>
      </c>
      <c r="H70" s="9">
        <v>103160</v>
      </c>
      <c r="I70" s="9"/>
      <c r="J70" s="9"/>
      <c r="K70" s="108"/>
    </row>
    <row r="71" spans="1:11">
      <c r="A71" s="105"/>
      <c r="B71" s="34" t="s">
        <v>92</v>
      </c>
      <c r="C71" s="36" t="s">
        <v>89</v>
      </c>
      <c r="D71" s="3" t="s">
        <v>28</v>
      </c>
      <c r="E71" s="8"/>
      <c r="F71" s="8">
        <v>11.9</v>
      </c>
      <c r="G71" s="8">
        <v>6743</v>
      </c>
      <c r="H71" s="9">
        <v>84200</v>
      </c>
      <c r="I71" s="9"/>
      <c r="J71" s="9"/>
      <c r="K71" s="108"/>
    </row>
    <row r="72" spans="1:11">
      <c r="A72" s="105"/>
      <c r="B72" s="34" t="s">
        <v>92</v>
      </c>
      <c r="C72" s="36" t="s">
        <v>90</v>
      </c>
      <c r="D72" s="3" t="s">
        <v>28</v>
      </c>
      <c r="E72" s="8"/>
      <c r="F72" s="8">
        <v>15.9</v>
      </c>
      <c r="G72" s="8">
        <v>7872</v>
      </c>
      <c r="H72" s="9">
        <v>112200</v>
      </c>
      <c r="I72" s="9"/>
      <c r="J72" s="9"/>
      <c r="K72" s="108"/>
    </row>
    <row r="73" spans="1:11">
      <c r="A73" s="106"/>
      <c r="B73" s="35" t="s">
        <v>92</v>
      </c>
      <c r="C73" s="36" t="s">
        <v>91</v>
      </c>
      <c r="D73" s="3" t="s">
        <v>28</v>
      </c>
      <c r="E73" s="8"/>
      <c r="F73" s="8">
        <v>19.899999999999999</v>
      </c>
      <c r="G73" s="8">
        <v>8883</v>
      </c>
      <c r="H73" s="9">
        <v>160000</v>
      </c>
      <c r="I73" s="9"/>
      <c r="J73" s="9"/>
      <c r="K73" s="108"/>
    </row>
  </sheetData>
  <mergeCells count="13">
    <mergeCell ref="K59:K73"/>
    <mergeCell ref="K55:K57"/>
    <mergeCell ref="A55:A57"/>
    <mergeCell ref="A59:A73"/>
    <mergeCell ref="A34:A39"/>
    <mergeCell ref="A41:A48"/>
    <mergeCell ref="A50:A53"/>
    <mergeCell ref="A2:A4"/>
    <mergeCell ref="A6:A8"/>
    <mergeCell ref="A10:A11"/>
    <mergeCell ref="A13:A15"/>
    <mergeCell ref="A23:A32"/>
    <mergeCell ref="A18:A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8"/>
  <sheetViews>
    <sheetView topLeftCell="A106" workbookViewId="0">
      <selection activeCell="A89" sqref="A89:XFD89"/>
    </sheetView>
  </sheetViews>
  <sheetFormatPr defaultRowHeight="16.5"/>
  <cols>
    <col min="1" max="1" width="16.5703125" style="48" customWidth="1"/>
    <col min="2" max="2" width="27.140625" style="40" bestFit="1" customWidth="1"/>
    <col min="3" max="3" width="55" style="40" bestFit="1" customWidth="1"/>
    <col min="4" max="4" width="27.140625" style="40" customWidth="1"/>
    <col min="5" max="5" width="9.28515625" style="40" bestFit="1" customWidth="1"/>
    <col min="6" max="6" width="11.28515625" style="40" bestFit="1" customWidth="1"/>
    <col min="7" max="7" width="12.42578125" style="40" bestFit="1" customWidth="1"/>
    <col min="8" max="8" width="10.140625" style="40" bestFit="1" customWidth="1"/>
    <col min="9" max="16384" width="9.140625" style="40"/>
  </cols>
  <sheetData>
    <row r="1" spans="1:9">
      <c r="A1" s="39" t="s">
        <v>97</v>
      </c>
    </row>
    <row r="2" spans="1:9">
      <c r="A2" s="77" t="s">
        <v>102</v>
      </c>
    </row>
    <row r="3" spans="1:9">
      <c r="A3" s="39" t="s">
        <v>98</v>
      </c>
      <c r="G3" s="69">
        <f>SUM(G5:G23)</f>
        <v>8973732.0472040959</v>
      </c>
      <c r="H3" s="40" t="s">
        <v>100</v>
      </c>
    </row>
    <row r="4" spans="1:9" ht="94.5">
      <c r="A4" s="41" t="s">
        <v>68</v>
      </c>
      <c r="B4" s="41" t="s">
        <v>1</v>
      </c>
      <c r="C4" s="41" t="s">
        <v>27</v>
      </c>
      <c r="D4" s="41" t="s">
        <v>63</v>
      </c>
      <c r="E4" s="42" t="s">
        <v>9</v>
      </c>
      <c r="F4" s="42" t="s">
        <v>10</v>
      </c>
      <c r="G4" s="42" t="s">
        <v>0</v>
      </c>
      <c r="H4" s="42" t="s">
        <v>23</v>
      </c>
      <c r="I4" s="42" t="s">
        <v>3</v>
      </c>
    </row>
    <row r="5" spans="1:9" s="48" customFormat="1" ht="20.100000000000001" customHeight="1">
      <c r="A5" s="43" t="s">
        <v>41</v>
      </c>
      <c r="B5" s="44" t="s">
        <v>40</v>
      </c>
      <c r="C5" s="45" t="s">
        <v>61</v>
      </c>
      <c r="D5" s="46">
        <v>501.4</v>
      </c>
      <c r="E5" s="38">
        <v>111.10000000000001</v>
      </c>
      <c r="F5" s="38">
        <v>27343</v>
      </c>
      <c r="G5" s="47">
        <v>682625</v>
      </c>
      <c r="H5" s="47">
        <v>1192015</v>
      </c>
      <c r="I5" s="47">
        <v>159</v>
      </c>
    </row>
    <row r="6" spans="1:9" s="48" customFormat="1" ht="20.100000000000001" customHeight="1">
      <c r="A6" s="43" t="s">
        <v>50</v>
      </c>
      <c r="B6" s="44" t="s">
        <v>49</v>
      </c>
      <c r="C6" s="45" t="s">
        <v>60</v>
      </c>
      <c r="D6" s="46">
        <v>444.6</v>
      </c>
      <c r="E6" s="38">
        <v>60.100000000000023</v>
      </c>
      <c r="F6" s="38">
        <v>9278</v>
      </c>
      <c r="G6" s="47">
        <v>607625</v>
      </c>
      <c r="H6" s="47">
        <v>871365</v>
      </c>
      <c r="I6" s="47">
        <v>290</v>
      </c>
    </row>
    <row r="7" spans="1:9" s="48" customFormat="1" ht="20.100000000000001" customHeight="1">
      <c r="A7" s="49" t="s">
        <v>71</v>
      </c>
      <c r="B7" s="44" t="s">
        <v>73</v>
      </c>
      <c r="C7" s="50" t="s">
        <v>76</v>
      </c>
      <c r="D7" s="46">
        <v>386.5</v>
      </c>
      <c r="E7" s="38">
        <v>211</v>
      </c>
      <c r="F7" s="38">
        <v>100213</v>
      </c>
      <c r="G7" s="47">
        <v>664360</v>
      </c>
      <c r="H7" s="47"/>
      <c r="I7" s="47"/>
    </row>
    <row r="8" spans="1:9" s="48" customFormat="1" ht="20.100000000000001" customHeight="1">
      <c r="A8" s="49" t="s">
        <v>71</v>
      </c>
      <c r="B8" s="51" t="s">
        <v>74</v>
      </c>
      <c r="C8" s="50" t="s">
        <v>76</v>
      </c>
      <c r="D8" s="46">
        <v>386.5</v>
      </c>
      <c r="E8" s="38">
        <v>261</v>
      </c>
      <c r="F8" s="38">
        <v>115028</v>
      </c>
      <c r="G8" s="47">
        <v>1051300</v>
      </c>
      <c r="H8" s="47"/>
      <c r="I8" s="47"/>
    </row>
    <row r="9" spans="1:9" s="48" customFormat="1" ht="20.100000000000001" customHeight="1">
      <c r="A9" s="43" t="s">
        <v>55</v>
      </c>
      <c r="B9" s="51" t="s">
        <v>51</v>
      </c>
      <c r="C9" s="45" t="s">
        <v>56</v>
      </c>
      <c r="D9" s="46">
        <v>286.60000000000002</v>
      </c>
      <c r="E9" s="38">
        <v>44.1</v>
      </c>
      <c r="F9" s="38">
        <v>25313</v>
      </c>
      <c r="G9" s="47">
        <v>452762</v>
      </c>
      <c r="H9" s="47">
        <v>655958</v>
      </c>
      <c r="I9" s="47">
        <v>297</v>
      </c>
    </row>
    <row r="10" spans="1:9" s="48" customFormat="1" ht="20.100000000000001" customHeight="1">
      <c r="A10" s="43" t="s">
        <v>55</v>
      </c>
      <c r="B10" s="51" t="s">
        <v>52</v>
      </c>
      <c r="C10" s="45" t="s">
        <v>56</v>
      </c>
      <c r="D10" s="46">
        <v>286.60000000000002</v>
      </c>
      <c r="E10" s="38">
        <v>21.9</v>
      </c>
      <c r="F10" s="38">
        <v>17482</v>
      </c>
      <c r="G10" s="47">
        <v>140264</v>
      </c>
      <c r="H10" s="47">
        <v>228769</v>
      </c>
      <c r="I10" s="47">
        <v>209</v>
      </c>
    </row>
    <row r="11" spans="1:9" s="48" customFormat="1" ht="20.100000000000001" customHeight="1">
      <c r="A11" s="43" t="s">
        <v>55</v>
      </c>
      <c r="B11" s="51" t="s">
        <v>53</v>
      </c>
      <c r="C11" s="45" t="s">
        <v>56</v>
      </c>
      <c r="D11" s="46">
        <v>286.60000000000002</v>
      </c>
      <c r="E11" s="38">
        <v>11</v>
      </c>
      <c r="F11" s="38">
        <v>11931</v>
      </c>
      <c r="G11" s="47">
        <v>63907</v>
      </c>
      <c r="H11" s="47">
        <v>124388</v>
      </c>
      <c r="I11" s="47">
        <v>226</v>
      </c>
    </row>
    <row r="12" spans="1:9" s="48" customFormat="1" ht="20.100000000000001" customHeight="1">
      <c r="A12" s="49" t="s">
        <v>71</v>
      </c>
      <c r="B12" s="51" t="s">
        <v>72</v>
      </c>
      <c r="C12" s="50" t="s">
        <v>75</v>
      </c>
      <c r="D12" s="46">
        <v>200</v>
      </c>
      <c r="E12" s="38">
        <v>147</v>
      </c>
      <c r="F12" s="38">
        <v>84206</v>
      </c>
      <c r="G12" s="47">
        <v>570250</v>
      </c>
      <c r="H12" s="47"/>
      <c r="I12" s="47"/>
    </row>
    <row r="13" spans="1:9" s="48" customFormat="1" ht="20.100000000000001" customHeight="1">
      <c r="A13" s="43" t="s">
        <v>41</v>
      </c>
      <c r="B13" s="51" t="s">
        <v>38</v>
      </c>
      <c r="C13" s="45" t="s">
        <v>57</v>
      </c>
      <c r="D13" s="43">
        <v>131.30000000000001</v>
      </c>
      <c r="E13" s="38">
        <v>36</v>
      </c>
      <c r="F13" s="38">
        <v>16100</v>
      </c>
      <c r="G13" s="47">
        <v>473743</v>
      </c>
      <c r="H13" s="47">
        <v>529371</v>
      </c>
      <c r="I13" s="47">
        <v>294</v>
      </c>
    </row>
    <row r="14" spans="1:9" s="48" customFormat="1" ht="20.100000000000001" customHeight="1">
      <c r="A14" s="43" t="s">
        <v>41</v>
      </c>
      <c r="B14" s="51" t="s">
        <v>39</v>
      </c>
      <c r="C14" s="45" t="s">
        <v>57</v>
      </c>
      <c r="D14" s="43">
        <v>131.30000000000001</v>
      </c>
      <c r="E14" s="38">
        <v>51.5</v>
      </c>
      <c r="F14" s="38">
        <v>21018</v>
      </c>
      <c r="G14" s="47">
        <v>941333</v>
      </c>
      <c r="H14" s="47">
        <v>1011668</v>
      </c>
      <c r="I14" s="47">
        <v>392</v>
      </c>
    </row>
    <row r="15" spans="1:9" s="48" customFormat="1" ht="20.100000000000001" customHeight="1">
      <c r="A15" s="43" t="s">
        <v>50</v>
      </c>
      <c r="B15" s="51" t="s">
        <v>43</v>
      </c>
      <c r="C15" s="45" t="s">
        <v>57</v>
      </c>
      <c r="D15" s="46">
        <v>98</v>
      </c>
      <c r="E15" s="38">
        <v>21.200000000000003</v>
      </c>
      <c r="F15" s="38">
        <v>13050</v>
      </c>
      <c r="G15" s="47">
        <v>164272</v>
      </c>
      <c r="H15" s="47">
        <v>215112</v>
      </c>
      <c r="I15" s="47">
        <v>203</v>
      </c>
    </row>
    <row r="16" spans="1:9" s="48" customFormat="1" ht="20.100000000000001" customHeight="1">
      <c r="A16" s="43" t="s">
        <v>50</v>
      </c>
      <c r="B16" s="51" t="s">
        <v>44</v>
      </c>
      <c r="C16" s="45" t="s">
        <v>57</v>
      </c>
      <c r="D16" s="46">
        <v>98</v>
      </c>
      <c r="E16" s="38">
        <v>37.200000000000003</v>
      </c>
      <c r="F16" s="38">
        <v>18555</v>
      </c>
      <c r="G16" s="47">
        <v>953638</v>
      </c>
      <c r="H16" s="47">
        <v>1053537</v>
      </c>
      <c r="I16" s="47">
        <v>566</v>
      </c>
    </row>
    <row r="17" spans="1:12" s="48" customFormat="1" ht="20.100000000000001" customHeight="1">
      <c r="A17" s="43" t="s">
        <v>55</v>
      </c>
      <c r="B17" s="51" t="s">
        <v>54</v>
      </c>
      <c r="C17" s="45" t="s">
        <v>58</v>
      </c>
      <c r="D17" s="46">
        <v>77.3</v>
      </c>
      <c r="E17" s="38">
        <v>72.599999999999994</v>
      </c>
      <c r="F17" s="38">
        <v>30079</v>
      </c>
      <c r="G17" s="47">
        <v>421460</v>
      </c>
      <c r="H17" s="47">
        <v>511740</v>
      </c>
      <c r="I17" s="47">
        <v>141</v>
      </c>
    </row>
    <row r="18" spans="1:12" s="48" customFormat="1" ht="20.100000000000001" customHeight="1">
      <c r="A18" s="43" t="s">
        <v>41</v>
      </c>
      <c r="B18" s="51" t="s">
        <v>37</v>
      </c>
      <c r="C18" s="45" t="s">
        <v>58</v>
      </c>
      <c r="D18" s="46">
        <v>50.1</v>
      </c>
      <c r="E18" s="38">
        <v>34.700000000000003</v>
      </c>
      <c r="F18" s="38">
        <v>15402</v>
      </c>
      <c r="G18" s="47">
        <v>591477</v>
      </c>
      <c r="H18" s="47">
        <v>681757</v>
      </c>
      <c r="I18" s="47">
        <v>393</v>
      </c>
    </row>
    <row r="19" spans="1:12" s="48" customFormat="1" ht="20.100000000000001" customHeight="1">
      <c r="A19" s="43" t="s">
        <v>50</v>
      </c>
      <c r="B19" s="51" t="s">
        <v>46</v>
      </c>
      <c r="C19" s="45" t="s">
        <v>59</v>
      </c>
      <c r="D19" s="46">
        <v>35.4</v>
      </c>
      <c r="E19" s="38">
        <v>17.7</v>
      </c>
      <c r="F19" s="38">
        <v>10681</v>
      </c>
      <c r="G19" s="47">
        <v>67986</v>
      </c>
      <c r="H19" s="47">
        <v>129964</v>
      </c>
      <c r="I19" s="47">
        <v>147</v>
      </c>
    </row>
    <row r="20" spans="1:12" s="48" customFormat="1" ht="20.100000000000001" customHeight="1">
      <c r="A20" s="43" t="s">
        <v>50</v>
      </c>
      <c r="B20" s="51" t="s">
        <v>47</v>
      </c>
      <c r="C20" s="45" t="s">
        <v>59</v>
      </c>
      <c r="D20" s="43">
        <v>35.4</v>
      </c>
      <c r="E20" s="38">
        <v>29.5</v>
      </c>
      <c r="F20" s="38">
        <v>13289</v>
      </c>
      <c r="G20" s="47">
        <v>311602</v>
      </c>
      <c r="H20" s="47">
        <v>462990</v>
      </c>
      <c r="I20" s="47">
        <v>314</v>
      </c>
    </row>
    <row r="21" spans="1:12" s="48" customFormat="1" ht="20.100000000000001" customHeight="1">
      <c r="A21" s="43" t="s">
        <v>50</v>
      </c>
      <c r="B21" s="51" t="s">
        <v>48</v>
      </c>
      <c r="C21" s="45" t="s">
        <v>59</v>
      </c>
      <c r="D21" s="46">
        <v>35.4</v>
      </c>
      <c r="E21" s="38">
        <v>41.3</v>
      </c>
      <c r="F21" s="38">
        <v>15602</v>
      </c>
      <c r="G21" s="47">
        <v>779350</v>
      </c>
      <c r="H21" s="47">
        <v>1102409</v>
      </c>
      <c r="I21" s="47">
        <v>534</v>
      </c>
    </row>
    <row r="22" spans="1:12" s="48" customFormat="1" ht="20.100000000000001" customHeight="1">
      <c r="A22" s="43" t="s">
        <v>30</v>
      </c>
      <c r="B22" s="52" t="s">
        <v>2</v>
      </c>
      <c r="C22" s="45" t="s">
        <v>28</v>
      </c>
      <c r="D22" s="53">
        <v>10.199999999999999</v>
      </c>
      <c r="E22" s="38">
        <v>0.39999999999999991</v>
      </c>
      <c r="F22" s="38">
        <v>64</v>
      </c>
      <c r="G22" s="47">
        <v>25152</v>
      </c>
      <c r="H22" s="47">
        <v>53320</v>
      </c>
      <c r="I22" s="47">
        <v>2666</v>
      </c>
    </row>
    <row r="23" spans="1:12" s="48" customFormat="1" ht="20.100000000000001" customHeight="1">
      <c r="A23" s="43" t="s">
        <v>30</v>
      </c>
      <c r="B23" s="52" t="s">
        <v>4</v>
      </c>
      <c r="C23" s="45" t="s">
        <v>57</v>
      </c>
      <c r="D23" s="53">
        <v>10.199999999999999</v>
      </c>
      <c r="E23" s="38">
        <v>0.5</v>
      </c>
      <c r="F23" s="38">
        <v>164</v>
      </c>
      <c r="G23" s="47">
        <v>10626.047204095999</v>
      </c>
      <c r="H23" s="47">
        <v>52275.245181439503</v>
      </c>
      <c r="I23" s="47">
        <v>2091.0098072575802</v>
      </c>
    </row>
    <row r="24" spans="1:12" s="48" customFormat="1" ht="20.100000000000001" customHeight="1">
      <c r="A24" s="43" t="s">
        <v>30</v>
      </c>
      <c r="B24" s="52" t="s">
        <v>5</v>
      </c>
      <c r="C24" s="45" t="s">
        <v>28</v>
      </c>
      <c r="D24" s="53">
        <v>10.199999999999999</v>
      </c>
      <c r="E24" s="38">
        <v>2.0000000000000004</v>
      </c>
      <c r="F24" s="38">
        <v>341</v>
      </c>
      <c r="G24" s="47">
        <v>91302</v>
      </c>
      <c r="H24" s="47">
        <v>172419</v>
      </c>
      <c r="I24" s="47">
        <v>1724</v>
      </c>
    </row>
    <row r="25" spans="1:12" s="48" customFormat="1" ht="20.100000000000001" customHeight="1">
      <c r="A25" s="43" t="s">
        <v>50</v>
      </c>
      <c r="B25" s="51" t="s">
        <v>42</v>
      </c>
      <c r="C25" s="45" t="s">
        <v>57</v>
      </c>
      <c r="D25" s="43">
        <v>9.1</v>
      </c>
      <c r="E25" s="38">
        <v>7.7</v>
      </c>
      <c r="F25" s="38">
        <v>3851</v>
      </c>
      <c r="G25" s="47">
        <v>115052</v>
      </c>
      <c r="H25" s="47">
        <v>162830</v>
      </c>
      <c r="I25" s="47">
        <v>423</v>
      </c>
    </row>
    <row r="26" spans="1:12" s="48" customFormat="1" ht="20.100000000000001" customHeight="1">
      <c r="A26" s="43" t="s">
        <v>65</v>
      </c>
      <c r="B26" s="51" t="s">
        <v>67</v>
      </c>
      <c r="C26" s="45" t="s">
        <v>64</v>
      </c>
      <c r="D26" s="43">
        <v>6.3</v>
      </c>
      <c r="E26" s="38">
        <v>0.1</v>
      </c>
      <c r="F26" s="38">
        <v>10</v>
      </c>
      <c r="G26" s="47"/>
      <c r="H26" s="47"/>
      <c r="I26" s="54"/>
    </row>
    <row r="27" spans="1:12" s="48" customFormat="1" ht="20.100000000000001" customHeight="1">
      <c r="A27" s="43" t="s">
        <v>65</v>
      </c>
      <c r="B27" s="51" t="s">
        <v>66</v>
      </c>
      <c r="C27" s="45" t="s">
        <v>64</v>
      </c>
      <c r="D27" s="43">
        <v>6.3</v>
      </c>
      <c r="E27" s="38">
        <v>1</v>
      </c>
      <c r="F27" s="38">
        <v>204</v>
      </c>
      <c r="G27" s="47"/>
      <c r="H27" s="47"/>
      <c r="I27" s="54"/>
    </row>
    <row r="28" spans="1:12" s="48" customFormat="1" ht="20.100000000000001" customHeight="1">
      <c r="A28" s="43" t="s">
        <v>31</v>
      </c>
      <c r="B28" s="52" t="s">
        <v>8</v>
      </c>
      <c r="C28" s="45" t="s">
        <v>28</v>
      </c>
      <c r="D28" s="53">
        <v>5.5</v>
      </c>
      <c r="E28" s="38">
        <v>1.3000000000000003</v>
      </c>
      <c r="F28" s="38">
        <v>282</v>
      </c>
      <c r="G28" s="47">
        <v>20079.68</v>
      </c>
      <c r="H28" s="47">
        <v>44925.059823061696</v>
      </c>
      <c r="I28" s="47">
        <v>691.15476650864127</v>
      </c>
      <c r="K28" s="55"/>
      <c r="L28" s="56"/>
    </row>
    <row r="29" spans="1:12" s="48" customFormat="1" ht="20.100000000000001" customHeight="1">
      <c r="A29" s="43" t="s">
        <v>31</v>
      </c>
      <c r="B29" s="52" t="s">
        <v>7</v>
      </c>
      <c r="C29" s="45" t="s">
        <v>28</v>
      </c>
      <c r="D29" s="53">
        <v>5.5</v>
      </c>
      <c r="E29" s="38">
        <v>3.1</v>
      </c>
      <c r="F29" s="38">
        <v>623</v>
      </c>
      <c r="G29" s="47">
        <v>58436.479999999996</v>
      </c>
      <c r="H29" s="47">
        <v>118022.02659558255</v>
      </c>
      <c r="I29" s="47">
        <v>761.43242964891965</v>
      </c>
    </row>
    <row r="30" spans="1:12" s="48" customFormat="1" ht="20.100000000000001" customHeight="1">
      <c r="A30" s="43" t="s">
        <v>32</v>
      </c>
      <c r="B30" s="52" t="s">
        <v>21</v>
      </c>
      <c r="C30" s="45" t="s">
        <v>28</v>
      </c>
      <c r="D30" s="53">
        <v>5.4</v>
      </c>
      <c r="E30" s="38">
        <v>0.80000000000000071</v>
      </c>
      <c r="F30" s="38">
        <v>83</v>
      </c>
      <c r="G30" s="47">
        <v>91301.760000000009</v>
      </c>
      <c r="H30" s="47">
        <v>172418.6323187465</v>
      </c>
      <c r="I30" s="47">
        <v>4310.4658079686587</v>
      </c>
    </row>
    <row r="31" spans="1:12" s="48" customFormat="1" ht="20.100000000000001" customHeight="1">
      <c r="A31" s="43" t="s">
        <v>32</v>
      </c>
      <c r="B31" s="52" t="s">
        <v>22</v>
      </c>
      <c r="C31" s="45" t="s">
        <v>29</v>
      </c>
      <c r="D31" s="53">
        <v>5.4</v>
      </c>
      <c r="E31" s="38">
        <v>0.80000000000000071</v>
      </c>
      <c r="F31" s="38">
        <v>85</v>
      </c>
      <c r="G31" s="47">
        <v>75835</v>
      </c>
      <c r="H31" s="47">
        <v>101636</v>
      </c>
      <c r="I31" s="47">
        <v>2541</v>
      </c>
    </row>
    <row r="32" spans="1:12" s="48" customFormat="1" ht="20.100000000000001" customHeight="1">
      <c r="A32" s="43" t="s">
        <v>50</v>
      </c>
      <c r="B32" s="51" t="s">
        <v>45</v>
      </c>
      <c r="C32" s="45" t="s">
        <v>58</v>
      </c>
      <c r="D32" s="43">
        <v>5.4</v>
      </c>
      <c r="E32" s="38">
        <v>42</v>
      </c>
      <c r="F32" s="38">
        <v>26696</v>
      </c>
      <c r="G32" s="47">
        <v>321450</v>
      </c>
      <c r="H32" s="47">
        <v>411730</v>
      </c>
      <c r="I32" s="47">
        <v>196</v>
      </c>
    </row>
    <row r="33" spans="1:9" s="48" customFormat="1" ht="20.100000000000001" customHeight="1">
      <c r="A33" s="43" t="s">
        <v>34</v>
      </c>
      <c r="B33" s="51" t="s">
        <v>15</v>
      </c>
      <c r="C33" s="45" t="s">
        <v>62</v>
      </c>
      <c r="D33" s="43">
        <v>4.5999999999999996</v>
      </c>
      <c r="E33" s="38">
        <v>0.5</v>
      </c>
      <c r="F33" s="38">
        <v>73</v>
      </c>
      <c r="G33" s="47">
        <v>39847.5</v>
      </c>
      <c r="H33" s="47">
        <v>61975.146417710406</v>
      </c>
      <c r="I33" s="47">
        <v>2479.0058567084161</v>
      </c>
    </row>
    <row r="34" spans="1:9" s="48" customFormat="1" ht="20.100000000000001" customHeight="1">
      <c r="A34" s="43" t="s">
        <v>34</v>
      </c>
      <c r="B34" s="51" t="s">
        <v>16</v>
      </c>
      <c r="C34" s="45" t="s">
        <v>62</v>
      </c>
      <c r="D34" s="46">
        <v>4.5999999999999996</v>
      </c>
      <c r="E34" s="38">
        <v>2.3000000000000007</v>
      </c>
      <c r="F34" s="38">
        <v>411</v>
      </c>
      <c r="G34" s="47">
        <v>90647.37</v>
      </c>
      <c r="H34" s="47">
        <v>112775.01641771037</v>
      </c>
      <c r="I34" s="47">
        <v>980.6523166757421</v>
      </c>
    </row>
    <row r="35" spans="1:9" s="48" customFormat="1" ht="20.100000000000001" customHeight="1">
      <c r="A35" s="43" t="s">
        <v>41</v>
      </c>
      <c r="B35" s="51" t="s">
        <v>36</v>
      </c>
      <c r="C35" s="45" t="s">
        <v>56</v>
      </c>
      <c r="D35" s="43">
        <v>4.4000000000000004</v>
      </c>
      <c r="E35" s="38">
        <v>4.9000000000000004</v>
      </c>
      <c r="F35" s="38">
        <v>1699</v>
      </c>
      <c r="G35" s="47">
        <v>183550</v>
      </c>
      <c r="H35" s="47">
        <v>237106.40061722932</v>
      </c>
      <c r="I35" s="47">
        <v>162</v>
      </c>
    </row>
    <row r="36" spans="1:9" s="48" customFormat="1" ht="20.100000000000001" customHeight="1">
      <c r="A36" s="43" t="s">
        <v>41</v>
      </c>
      <c r="B36" s="51" t="s">
        <v>35</v>
      </c>
      <c r="C36" s="45" t="s">
        <v>29</v>
      </c>
      <c r="D36" s="43">
        <v>3.6</v>
      </c>
      <c r="E36" s="38">
        <v>4.4000000000000004</v>
      </c>
      <c r="F36" s="38">
        <v>1457</v>
      </c>
      <c r="G36" s="47">
        <v>91280.8</v>
      </c>
      <c r="H36" s="47">
        <v>171419.33836025299</v>
      </c>
      <c r="I36" s="47">
        <v>699</v>
      </c>
    </row>
    <row r="37" spans="1:9" s="48" customFormat="1" ht="20.100000000000001" customHeight="1">
      <c r="A37" s="43" t="s">
        <v>34</v>
      </c>
      <c r="B37" s="51" t="s">
        <v>11</v>
      </c>
      <c r="C37" s="45" t="s">
        <v>28</v>
      </c>
      <c r="D37" s="43">
        <v>3.5</v>
      </c>
      <c r="E37" s="38">
        <v>0.8</v>
      </c>
      <c r="F37" s="38">
        <v>422</v>
      </c>
      <c r="G37" s="47">
        <v>5470.5599999999995</v>
      </c>
      <c r="H37" s="47">
        <v>20744.935978007328</v>
      </c>
      <c r="I37" s="47">
        <v>518.62339945018323</v>
      </c>
    </row>
    <row r="38" spans="1:9" s="48" customFormat="1" ht="20.100000000000001" customHeight="1">
      <c r="A38" s="43" t="s">
        <v>34</v>
      </c>
      <c r="B38" s="51" t="s">
        <v>12</v>
      </c>
      <c r="C38" s="45" t="s">
        <v>28</v>
      </c>
      <c r="D38" s="43">
        <v>3.5</v>
      </c>
      <c r="E38" s="38">
        <v>1.3</v>
      </c>
      <c r="F38" s="38">
        <v>550</v>
      </c>
      <c r="G38" s="47">
        <v>10962.08</v>
      </c>
      <c r="H38" s="47">
        <v>29834.164740423737</v>
      </c>
      <c r="I38" s="47">
        <v>458.98714985267287</v>
      </c>
    </row>
    <row r="39" spans="1:9" s="48" customFormat="1" ht="20.100000000000001" customHeight="1">
      <c r="A39" s="43" t="s">
        <v>34</v>
      </c>
      <c r="B39" s="51" t="s">
        <v>13</v>
      </c>
      <c r="C39" s="45" t="s">
        <v>28</v>
      </c>
      <c r="D39" s="46">
        <v>3.5</v>
      </c>
      <c r="E39" s="38">
        <v>1.9000000000000001</v>
      </c>
      <c r="F39" s="38">
        <v>703</v>
      </c>
      <c r="G39" s="47">
        <v>21001.919999999998</v>
      </c>
      <c r="H39" s="47">
        <v>46451.495187742308</v>
      </c>
      <c r="I39" s="47">
        <v>488.96310723939274</v>
      </c>
    </row>
    <row r="40" spans="1:9" s="48" customFormat="1" ht="20.100000000000001" customHeight="1">
      <c r="A40" s="43" t="s">
        <v>31</v>
      </c>
      <c r="B40" s="52" t="s">
        <v>6</v>
      </c>
      <c r="C40" s="45" t="s">
        <v>28</v>
      </c>
      <c r="D40" s="53">
        <v>1.6</v>
      </c>
      <c r="E40" s="38">
        <v>0.39999999999999991</v>
      </c>
      <c r="F40" s="38">
        <v>59</v>
      </c>
      <c r="G40" s="47">
        <v>10039.84</v>
      </c>
      <c r="H40" s="47">
        <v>28307.729375743118</v>
      </c>
      <c r="I40" s="47">
        <v>1415.3864687871562</v>
      </c>
    </row>
    <row r="41" spans="1:9" s="48" customFormat="1" ht="20.100000000000001" customHeight="1">
      <c r="A41" s="43" t="s">
        <v>33</v>
      </c>
      <c r="B41" s="51" t="s">
        <v>24</v>
      </c>
      <c r="C41" s="45" t="s">
        <v>28</v>
      </c>
      <c r="D41" s="43">
        <v>1.5</v>
      </c>
      <c r="E41" s="38">
        <v>9.9999999999999978E-2</v>
      </c>
      <c r="F41" s="38">
        <v>10</v>
      </c>
      <c r="G41" s="47">
        <v>922.24</v>
      </c>
      <c r="H41" s="47">
        <v>13216.834293105185</v>
      </c>
      <c r="I41" s="54">
        <v>2643.3668586210374</v>
      </c>
    </row>
    <row r="42" spans="1:9" s="48" customFormat="1" ht="20.100000000000001" customHeight="1">
      <c r="A42" s="43" t="s">
        <v>33</v>
      </c>
      <c r="B42" s="51" t="s">
        <v>25</v>
      </c>
      <c r="C42" s="45" t="s">
        <v>28</v>
      </c>
      <c r="D42" s="43">
        <v>1.5</v>
      </c>
      <c r="E42" s="38">
        <v>0.2</v>
      </c>
      <c r="F42" s="38">
        <v>47</v>
      </c>
      <c r="G42" s="47">
        <v>11863.36</v>
      </c>
      <c r="H42" s="47">
        <v>54980.773397139717</v>
      </c>
      <c r="I42" s="54">
        <v>5498.0773397139719</v>
      </c>
    </row>
    <row r="43" spans="1:9" s="48" customFormat="1" ht="20.100000000000001" customHeight="1">
      <c r="A43" s="43" t="s">
        <v>33</v>
      </c>
      <c r="B43" s="51" t="s">
        <v>26</v>
      </c>
      <c r="C43" s="45" t="s">
        <v>28</v>
      </c>
      <c r="D43" s="46">
        <v>1.5</v>
      </c>
      <c r="E43" s="38">
        <v>0.39999999999999997</v>
      </c>
      <c r="F43" s="38">
        <v>99</v>
      </c>
      <c r="G43" s="47">
        <v>127814.08</v>
      </c>
      <c r="H43" s="47">
        <v>214476.42793388813</v>
      </c>
      <c r="I43" s="54">
        <v>10723.821396694406</v>
      </c>
    </row>
    <row r="44" spans="1:9" s="48" customFormat="1" ht="20.100000000000001" customHeight="1">
      <c r="A44" s="43" t="s">
        <v>34</v>
      </c>
      <c r="B44" s="51" t="s">
        <v>14</v>
      </c>
      <c r="C44" s="45" t="s">
        <v>28</v>
      </c>
      <c r="D44" s="43">
        <v>1.5</v>
      </c>
      <c r="E44" s="38">
        <v>0.40000000000000013</v>
      </c>
      <c r="F44" s="38">
        <v>53</v>
      </c>
      <c r="G44" s="47">
        <v>29218.239999999998</v>
      </c>
      <c r="H44" s="47">
        <v>60050.64661853329</v>
      </c>
      <c r="I44" s="47">
        <v>3002.5323309266632</v>
      </c>
    </row>
    <row r="45" spans="1:9" s="48" customFormat="1" ht="20.100000000000001" customHeight="1">
      <c r="A45" s="43" t="s">
        <v>34</v>
      </c>
      <c r="B45" s="51" t="s">
        <v>17</v>
      </c>
      <c r="C45" s="45" t="s">
        <v>29</v>
      </c>
      <c r="D45" s="43">
        <v>1.4</v>
      </c>
      <c r="E45" s="38">
        <v>0.8</v>
      </c>
      <c r="F45" s="38">
        <v>425</v>
      </c>
      <c r="G45" s="47">
        <v>5102.1000000000004</v>
      </c>
      <c r="H45" s="47">
        <v>12691.079644305732</v>
      </c>
      <c r="I45" s="47">
        <v>317.27699110764331</v>
      </c>
    </row>
    <row r="46" spans="1:9">
      <c r="A46" s="43" t="s">
        <v>34</v>
      </c>
      <c r="B46" s="51" t="s">
        <v>18</v>
      </c>
      <c r="C46" s="45" t="s">
        <v>29</v>
      </c>
      <c r="D46" s="43">
        <v>1.4</v>
      </c>
      <c r="E46" s="38">
        <v>1.3</v>
      </c>
      <c r="F46" s="38">
        <v>539</v>
      </c>
      <c r="G46" s="47">
        <v>9311.9</v>
      </c>
      <c r="H46" s="47">
        <v>17985.509774416932</v>
      </c>
      <c r="I46" s="47">
        <v>276.70015037564514</v>
      </c>
    </row>
    <row r="47" spans="1:9">
      <c r="A47" s="43" t="s">
        <v>34</v>
      </c>
      <c r="B47" s="51" t="s">
        <v>19</v>
      </c>
      <c r="C47" s="45" t="s">
        <v>29</v>
      </c>
      <c r="D47" s="46">
        <v>1.4</v>
      </c>
      <c r="E47" s="38">
        <v>1.8</v>
      </c>
      <c r="F47" s="38">
        <v>871</v>
      </c>
      <c r="G47" s="47">
        <v>16923.099999999999</v>
      </c>
      <c r="H47" s="47">
        <v>27547.05386158936</v>
      </c>
      <c r="I47" s="47">
        <v>306.07837623988178</v>
      </c>
    </row>
    <row r="48" spans="1:9">
      <c r="A48" s="43" t="s">
        <v>34</v>
      </c>
      <c r="B48" s="51" t="s">
        <v>20</v>
      </c>
      <c r="C48" s="45" t="s">
        <v>29</v>
      </c>
      <c r="D48" s="43">
        <v>1.4</v>
      </c>
      <c r="E48" s="38">
        <v>2.2000000000000002</v>
      </c>
      <c r="F48" s="38">
        <v>1960</v>
      </c>
      <c r="G48" s="47">
        <v>37956</v>
      </c>
      <c r="H48" s="47">
        <v>53998.129144576043</v>
      </c>
      <c r="I48" s="47">
        <v>490.89208313250941</v>
      </c>
    </row>
    <row r="49" spans="1:9">
      <c r="G49" s="69"/>
    </row>
    <row r="50" spans="1:9">
      <c r="A50" s="57" t="s">
        <v>70</v>
      </c>
      <c r="G50" s="69">
        <f>SUM(G52:G70)</f>
        <v>9855069</v>
      </c>
      <c r="H50" s="40" t="s">
        <v>100</v>
      </c>
    </row>
    <row r="51" spans="1:9" ht="94.5">
      <c r="A51" s="58" t="s">
        <v>68</v>
      </c>
      <c r="B51" s="58" t="s">
        <v>1</v>
      </c>
      <c r="C51" s="58" t="s">
        <v>27</v>
      </c>
      <c r="D51" s="58" t="s">
        <v>63</v>
      </c>
      <c r="E51" s="59" t="s">
        <v>9</v>
      </c>
      <c r="F51" s="59" t="s">
        <v>10</v>
      </c>
      <c r="G51" s="59" t="s">
        <v>0</v>
      </c>
      <c r="H51" s="59" t="s">
        <v>23</v>
      </c>
      <c r="I51" s="59" t="s">
        <v>3</v>
      </c>
    </row>
    <row r="52" spans="1:9">
      <c r="A52" s="43" t="s">
        <v>71</v>
      </c>
      <c r="B52" s="51" t="s">
        <v>74</v>
      </c>
      <c r="C52" s="45" t="s">
        <v>76</v>
      </c>
      <c r="D52" s="43">
        <v>386.5</v>
      </c>
      <c r="E52" s="60">
        <v>261</v>
      </c>
      <c r="F52" s="61">
        <v>115028</v>
      </c>
      <c r="G52" s="47">
        <v>1051300</v>
      </c>
      <c r="H52" s="47"/>
      <c r="I52" s="47"/>
    </row>
    <row r="53" spans="1:9">
      <c r="A53" s="43" t="s">
        <v>71</v>
      </c>
      <c r="B53" s="51" t="s">
        <v>73</v>
      </c>
      <c r="C53" s="45" t="s">
        <v>76</v>
      </c>
      <c r="D53" s="43">
        <v>386.5</v>
      </c>
      <c r="E53" s="60">
        <v>211</v>
      </c>
      <c r="F53" s="61">
        <v>100213</v>
      </c>
      <c r="G53" s="47">
        <v>664360</v>
      </c>
      <c r="H53" s="47"/>
      <c r="I53" s="47"/>
    </row>
    <row r="54" spans="1:9">
      <c r="A54" s="43" t="s">
        <v>92</v>
      </c>
      <c r="B54" s="51" t="s">
        <v>82</v>
      </c>
      <c r="C54" s="45" t="s">
        <v>93</v>
      </c>
      <c r="D54" s="43"/>
      <c r="E54" s="60">
        <v>167.1</v>
      </c>
      <c r="F54" s="61">
        <v>87454</v>
      </c>
      <c r="G54" s="47">
        <v>280000</v>
      </c>
      <c r="H54" s="47"/>
      <c r="I54" s="47"/>
    </row>
    <row r="55" spans="1:9">
      <c r="A55" s="43" t="s">
        <v>92</v>
      </c>
      <c r="B55" s="51" t="s">
        <v>80</v>
      </c>
      <c r="C55" s="45" t="s">
        <v>93</v>
      </c>
      <c r="D55" s="43"/>
      <c r="E55" s="60">
        <v>160</v>
      </c>
      <c r="F55" s="61">
        <v>86329</v>
      </c>
      <c r="G55" s="47">
        <v>265000</v>
      </c>
      <c r="H55" s="47"/>
      <c r="I55" s="47"/>
    </row>
    <row r="56" spans="1:9">
      <c r="A56" s="43" t="s">
        <v>71</v>
      </c>
      <c r="B56" s="51" t="s">
        <v>72</v>
      </c>
      <c r="C56" s="45" t="s">
        <v>75</v>
      </c>
      <c r="D56" s="43">
        <v>200</v>
      </c>
      <c r="E56" s="60">
        <v>147</v>
      </c>
      <c r="F56" s="61">
        <v>84206</v>
      </c>
      <c r="G56" s="47">
        <v>570250</v>
      </c>
      <c r="H56" s="47"/>
      <c r="I56" s="47"/>
    </row>
    <row r="57" spans="1:9">
      <c r="A57" s="43" t="s">
        <v>92</v>
      </c>
      <c r="B57" s="51" t="s">
        <v>81</v>
      </c>
      <c r="C57" s="45" t="s">
        <v>93</v>
      </c>
      <c r="D57" s="43"/>
      <c r="E57" s="60">
        <v>146.9</v>
      </c>
      <c r="F57" s="61">
        <v>84206</v>
      </c>
      <c r="G57" s="47">
        <v>250000</v>
      </c>
      <c r="H57" s="47"/>
      <c r="I57" s="47"/>
    </row>
    <row r="58" spans="1:9">
      <c r="A58" s="43" t="s">
        <v>41</v>
      </c>
      <c r="B58" s="51" t="s">
        <v>40</v>
      </c>
      <c r="C58" s="45" t="s">
        <v>61</v>
      </c>
      <c r="D58" s="46">
        <v>501.4</v>
      </c>
      <c r="E58" s="53">
        <v>111.10000000000001</v>
      </c>
      <c r="F58" s="61">
        <v>27343</v>
      </c>
      <c r="G58" s="47">
        <v>682625</v>
      </c>
      <c r="H58" s="47">
        <v>1192015</v>
      </c>
      <c r="I58" s="47">
        <v>159</v>
      </c>
    </row>
    <row r="59" spans="1:9" ht="15" customHeight="1">
      <c r="A59" s="43" t="s">
        <v>55</v>
      </c>
      <c r="B59" s="51" t="s">
        <v>54</v>
      </c>
      <c r="C59" s="45" t="s">
        <v>58</v>
      </c>
      <c r="D59" s="46">
        <v>77.3</v>
      </c>
      <c r="E59" s="53">
        <v>72.599999999999994</v>
      </c>
      <c r="F59" s="61">
        <v>30079</v>
      </c>
      <c r="G59" s="47">
        <v>421460</v>
      </c>
      <c r="H59" s="47">
        <v>511740</v>
      </c>
      <c r="I59" s="47">
        <v>141</v>
      </c>
    </row>
    <row r="60" spans="1:9">
      <c r="A60" s="43" t="s">
        <v>50</v>
      </c>
      <c r="B60" s="51" t="s">
        <v>49</v>
      </c>
      <c r="C60" s="45" t="s">
        <v>60</v>
      </c>
      <c r="D60" s="46">
        <v>444.6</v>
      </c>
      <c r="E60" s="53">
        <v>60.100000000000023</v>
      </c>
      <c r="F60" s="61">
        <v>9278</v>
      </c>
      <c r="G60" s="47">
        <v>607625</v>
      </c>
      <c r="H60" s="47">
        <v>871365</v>
      </c>
      <c r="I60" s="47">
        <v>290</v>
      </c>
    </row>
    <row r="61" spans="1:9">
      <c r="A61" s="43" t="s">
        <v>41</v>
      </c>
      <c r="B61" s="51" t="s">
        <v>39</v>
      </c>
      <c r="C61" s="45" t="s">
        <v>57</v>
      </c>
      <c r="D61" s="43">
        <v>131.30000000000001</v>
      </c>
      <c r="E61" s="53">
        <v>51.5</v>
      </c>
      <c r="F61" s="61">
        <v>21018</v>
      </c>
      <c r="G61" s="47">
        <v>941333</v>
      </c>
      <c r="H61" s="47">
        <v>1011668</v>
      </c>
      <c r="I61" s="47">
        <v>392</v>
      </c>
    </row>
    <row r="62" spans="1:9" ht="27">
      <c r="A62" s="43" t="s">
        <v>55</v>
      </c>
      <c r="B62" s="51" t="s">
        <v>51</v>
      </c>
      <c r="C62" s="45" t="s">
        <v>56</v>
      </c>
      <c r="D62" s="46">
        <v>286.60000000000002</v>
      </c>
      <c r="E62" s="53">
        <v>44.1</v>
      </c>
      <c r="F62" s="61">
        <v>25313</v>
      </c>
      <c r="G62" s="47">
        <v>452762</v>
      </c>
      <c r="H62" s="47">
        <v>655958</v>
      </c>
      <c r="I62" s="47">
        <v>297</v>
      </c>
    </row>
    <row r="63" spans="1:9">
      <c r="A63" s="43" t="s">
        <v>50</v>
      </c>
      <c r="B63" s="51" t="s">
        <v>45</v>
      </c>
      <c r="C63" s="45" t="s">
        <v>58</v>
      </c>
      <c r="D63" s="43">
        <v>5.4</v>
      </c>
      <c r="E63" s="53">
        <v>42</v>
      </c>
      <c r="F63" s="61">
        <v>26696</v>
      </c>
      <c r="G63" s="47">
        <v>321450</v>
      </c>
      <c r="H63" s="47">
        <v>411730</v>
      </c>
      <c r="I63" s="47">
        <v>196</v>
      </c>
    </row>
    <row r="64" spans="1:9">
      <c r="A64" s="43" t="s">
        <v>50</v>
      </c>
      <c r="B64" s="51" t="s">
        <v>48</v>
      </c>
      <c r="C64" s="45" t="s">
        <v>59</v>
      </c>
      <c r="D64" s="46">
        <v>35.4</v>
      </c>
      <c r="E64" s="53">
        <v>41.3</v>
      </c>
      <c r="F64" s="61">
        <v>15602</v>
      </c>
      <c r="G64" s="47">
        <v>779350</v>
      </c>
      <c r="H64" s="47">
        <v>1102409</v>
      </c>
      <c r="I64" s="47">
        <v>534</v>
      </c>
    </row>
    <row r="65" spans="1:9" ht="17.25" customHeight="1">
      <c r="A65" s="43" t="s">
        <v>50</v>
      </c>
      <c r="B65" s="51" t="s">
        <v>44</v>
      </c>
      <c r="C65" s="45" t="s">
        <v>57</v>
      </c>
      <c r="D65" s="46">
        <v>98</v>
      </c>
      <c r="E65" s="53">
        <v>37.200000000000003</v>
      </c>
      <c r="F65" s="61">
        <v>18555</v>
      </c>
      <c r="G65" s="47">
        <v>953638</v>
      </c>
      <c r="H65" s="47">
        <v>1053537</v>
      </c>
      <c r="I65" s="47">
        <v>566</v>
      </c>
    </row>
    <row r="66" spans="1:9">
      <c r="A66" s="43" t="s">
        <v>41</v>
      </c>
      <c r="B66" s="51" t="s">
        <v>38</v>
      </c>
      <c r="C66" s="45" t="s">
        <v>57</v>
      </c>
      <c r="D66" s="43">
        <v>131.30000000000001</v>
      </c>
      <c r="E66" s="53">
        <v>36</v>
      </c>
      <c r="F66" s="61">
        <v>16100</v>
      </c>
      <c r="G66" s="47">
        <v>473743</v>
      </c>
      <c r="H66" s="47">
        <v>529371</v>
      </c>
      <c r="I66" s="47">
        <v>294</v>
      </c>
    </row>
    <row r="67" spans="1:9">
      <c r="A67" s="43" t="s">
        <v>41</v>
      </c>
      <c r="B67" s="51" t="s">
        <v>37</v>
      </c>
      <c r="C67" s="45" t="s">
        <v>58</v>
      </c>
      <c r="D67" s="46">
        <v>50.1</v>
      </c>
      <c r="E67" s="53">
        <v>34.700000000000003</v>
      </c>
      <c r="F67" s="61">
        <v>15402</v>
      </c>
      <c r="G67" s="47">
        <v>591477</v>
      </c>
      <c r="H67" s="47">
        <v>681757</v>
      </c>
      <c r="I67" s="47">
        <v>393</v>
      </c>
    </row>
    <row r="68" spans="1:9">
      <c r="A68" s="43" t="s">
        <v>50</v>
      </c>
      <c r="B68" s="51" t="s">
        <v>47</v>
      </c>
      <c r="C68" s="45" t="s">
        <v>59</v>
      </c>
      <c r="D68" s="43">
        <v>35.4</v>
      </c>
      <c r="E68" s="53">
        <v>29.5</v>
      </c>
      <c r="F68" s="61">
        <v>13289</v>
      </c>
      <c r="G68" s="47">
        <v>311602</v>
      </c>
      <c r="H68" s="47">
        <v>462990</v>
      </c>
      <c r="I68" s="47">
        <v>314</v>
      </c>
    </row>
    <row r="69" spans="1:9" ht="27">
      <c r="A69" s="43" t="s">
        <v>55</v>
      </c>
      <c r="B69" s="51" t="s">
        <v>52</v>
      </c>
      <c r="C69" s="45" t="s">
        <v>56</v>
      </c>
      <c r="D69" s="46">
        <v>286.60000000000002</v>
      </c>
      <c r="E69" s="53">
        <v>21.9</v>
      </c>
      <c r="F69" s="61">
        <v>17482</v>
      </c>
      <c r="G69" s="47">
        <v>140264</v>
      </c>
      <c r="H69" s="47">
        <v>228769</v>
      </c>
      <c r="I69" s="47">
        <v>209</v>
      </c>
    </row>
    <row r="70" spans="1:9">
      <c r="A70" s="43" t="s">
        <v>92</v>
      </c>
      <c r="B70" s="51" t="s">
        <v>85</v>
      </c>
      <c r="C70" s="45" t="s">
        <v>95</v>
      </c>
      <c r="D70" s="43"/>
      <c r="E70" s="60">
        <v>21.6</v>
      </c>
      <c r="F70" s="61">
        <v>9663</v>
      </c>
      <c r="G70" s="47">
        <v>96830</v>
      </c>
      <c r="H70" s="47"/>
      <c r="I70" s="47"/>
    </row>
    <row r="71" spans="1:9">
      <c r="A71" s="43" t="s">
        <v>50</v>
      </c>
      <c r="B71" s="51" t="s">
        <v>43</v>
      </c>
      <c r="C71" s="45" t="s">
        <v>57</v>
      </c>
      <c r="D71" s="46">
        <v>98</v>
      </c>
      <c r="E71" s="53">
        <v>21.200000000000003</v>
      </c>
      <c r="F71" s="61">
        <v>13050</v>
      </c>
      <c r="G71" s="47">
        <v>164272</v>
      </c>
      <c r="H71" s="47">
        <v>215112</v>
      </c>
      <c r="I71" s="47">
        <v>203</v>
      </c>
    </row>
    <row r="72" spans="1:9">
      <c r="A72" s="43" t="s">
        <v>92</v>
      </c>
      <c r="B72" s="51" t="s">
        <v>79</v>
      </c>
      <c r="C72" s="45" t="s">
        <v>94</v>
      </c>
      <c r="D72" s="43"/>
      <c r="E72" s="60">
        <v>20.6</v>
      </c>
      <c r="F72" s="61">
        <v>3175</v>
      </c>
      <c r="G72" s="47">
        <v>26160</v>
      </c>
      <c r="H72" s="47"/>
      <c r="I72" s="47"/>
    </row>
    <row r="73" spans="1:9">
      <c r="A73" s="43" t="s">
        <v>92</v>
      </c>
      <c r="B73" s="51" t="s">
        <v>88</v>
      </c>
      <c r="C73" s="45" t="s">
        <v>95</v>
      </c>
      <c r="D73" s="43"/>
      <c r="E73" s="60">
        <v>19.899999999999999</v>
      </c>
      <c r="F73" s="61">
        <v>8889</v>
      </c>
      <c r="G73" s="47">
        <v>103160</v>
      </c>
      <c r="H73" s="47"/>
      <c r="I73" s="47"/>
    </row>
    <row r="74" spans="1:9">
      <c r="A74" s="43" t="s">
        <v>92</v>
      </c>
      <c r="B74" s="51" t="s">
        <v>91</v>
      </c>
      <c r="C74" s="45" t="s">
        <v>28</v>
      </c>
      <c r="D74" s="43"/>
      <c r="E74" s="60">
        <v>19.899999999999999</v>
      </c>
      <c r="F74" s="61">
        <v>8883</v>
      </c>
      <c r="G74" s="47">
        <v>160000</v>
      </c>
      <c r="H74" s="47"/>
      <c r="I74" s="47"/>
    </row>
    <row r="75" spans="1:9">
      <c r="A75" s="43" t="s">
        <v>50</v>
      </c>
      <c r="B75" s="51" t="s">
        <v>46</v>
      </c>
      <c r="C75" s="45" t="s">
        <v>59</v>
      </c>
      <c r="D75" s="46">
        <v>35.4</v>
      </c>
      <c r="E75" s="53">
        <v>17.7</v>
      </c>
      <c r="F75" s="61">
        <v>10681</v>
      </c>
      <c r="G75" s="47">
        <v>67986</v>
      </c>
      <c r="H75" s="47">
        <v>129964</v>
      </c>
      <c r="I75" s="47">
        <v>147</v>
      </c>
    </row>
    <row r="76" spans="1:9">
      <c r="A76" s="43" t="s">
        <v>92</v>
      </c>
      <c r="B76" s="51" t="s">
        <v>87</v>
      </c>
      <c r="C76" s="45" t="s">
        <v>95</v>
      </c>
      <c r="D76" s="43"/>
      <c r="E76" s="60">
        <v>17.3</v>
      </c>
      <c r="F76" s="61">
        <v>8574</v>
      </c>
      <c r="G76" s="47">
        <v>81850</v>
      </c>
      <c r="H76" s="47"/>
      <c r="I76" s="47"/>
    </row>
    <row r="77" spans="1:9">
      <c r="A77" s="43" t="s">
        <v>92</v>
      </c>
      <c r="B77" s="51" t="s">
        <v>86</v>
      </c>
      <c r="C77" s="45" t="s">
        <v>95</v>
      </c>
      <c r="D77" s="43"/>
      <c r="E77" s="60">
        <v>15.9</v>
      </c>
      <c r="F77" s="61">
        <v>7887</v>
      </c>
      <c r="G77" s="47">
        <v>75140</v>
      </c>
      <c r="H77" s="47"/>
      <c r="I77" s="47"/>
    </row>
    <row r="78" spans="1:9">
      <c r="A78" s="43" t="s">
        <v>92</v>
      </c>
      <c r="B78" s="51" t="s">
        <v>90</v>
      </c>
      <c r="C78" s="45" t="s">
        <v>28</v>
      </c>
      <c r="D78" s="43"/>
      <c r="E78" s="60">
        <v>15.9</v>
      </c>
      <c r="F78" s="61">
        <v>7872</v>
      </c>
      <c r="G78" s="47">
        <v>112200</v>
      </c>
      <c r="H78" s="47"/>
      <c r="I78" s="47"/>
    </row>
    <row r="79" spans="1:9">
      <c r="A79" s="43" t="s">
        <v>92</v>
      </c>
      <c r="B79" s="51" t="s">
        <v>84</v>
      </c>
      <c r="C79" s="45" t="s">
        <v>95</v>
      </c>
      <c r="D79" s="43"/>
      <c r="E79" s="60">
        <v>13</v>
      </c>
      <c r="F79" s="61">
        <v>7360</v>
      </c>
      <c r="G79" s="47">
        <v>55830</v>
      </c>
      <c r="H79" s="47"/>
      <c r="I79" s="47"/>
    </row>
    <row r="80" spans="1:9">
      <c r="A80" s="43" t="s">
        <v>92</v>
      </c>
      <c r="B80" s="51" t="s">
        <v>77</v>
      </c>
      <c r="C80" s="45" t="s">
        <v>94</v>
      </c>
      <c r="D80" s="43"/>
      <c r="E80" s="60">
        <v>12.9</v>
      </c>
      <c r="F80" s="61">
        <v>1952</v>
      </c>
      <c r="G80" s="47">
        <v>13800</v>
      </c>
      <c r="H80" s="47"/>
      <c r="I80" s="47"/>
    </row>
    <row r="81" spans="1:9">
      <c r="A81" s="43" t="s">
        <v>92</v>
      </c>
      <c r="B81" s="51" t="s">
        <v>83</v>
      </c>
      <c r="C81" s="45" t="s">
        <v>95</v>
      </c>
      <c r="D81" s="43"/>
      <c r="E81" s="60">
        <v>11.9</v>
      </c>
      <c r="F81" s="61">
        <v>6767</v>
      </c>
      <c r="G81" s="47">
        <v>51000</v>
      </c>
      <c r="H81" s="47"/>
      <c r="I81" s="47"/>
    </row>
    <row r="82" spans="1:9">
      <c r="A82" s="43" t="s">
        <v>92</v>
      </c>
      <c r="B82" s="51" t="s">
        <v>89</v>
      </c>
      <c r="C82" s="45" t="s">
        <v>28</v>
      </c>
      <c r="D82" s="43"/>
      <c r="E82" s="60">
        <v>11.9</v>
      </c>
      <c r="F82" s="61">
        <v>6743</v>
      </c>
      <c r="G82" s="47">
        <v>84200</v>
      </c>
      <c r="H82" s="47"/>
      <c r="I82" s="47"/>
    </row>
    <row r="83" spans="1:9">
      <c r="A83" s="43" t="s">
        <v>55</v>
      </c>
      <c r="B83" s="51" t="s">
        <v>53</v>
      </c>
      <c r="C83" s="45" t="s">
        <v>56</v>
      </c>
      <c r="D83" s="46">
        <v>286.60000000000002</v>
      </c>
      <c r="E83" s="53">
        <v>11</v>
      </c>
      <c r="F83" s="61">
        <v>11931</v>
      </c>
      <c r="G83" s="47">
        <v>63907</v>
      </c>
      <c r="H83" s="47">
        <v>124388</v>
      </c>
      <c r="I83" s="47">
        <v>226</v>
      </c>
    </row>
    <row r="84" spans="1:9">
      <c r="A84" s="71" t="s">
        <v>50</v>
      </c>
      <c r="B84" s="72" t="s">
        <v>42</v>
      </c>
      <c r="C84" s="73" t="s">
        <v>57</v>
      </c>
      <c r="D84" s="71">
        <v>9.1</v>
      </c>
      <c r="E84" s="74">
        <v>7.7</v>
      </c>
      <c r="F84" s="75">
        <v>3851</v>
      </c>
      <c r="G84" s="76">
        <v>115052</v>
      </c>
      <c r="H84" s="76">
        <v>162830</v>
      </c>
      <c r="I84" s="76">
        <v>423</v>
      </c>
    </row>
    <row r="85" spans="1:9">
      <c r="A85" s="43" t="s">
        <v>92</v>
      </c>
      <c r="B85" s="51" t="s">
        <v>78</v>
      </c>
      <c r="C85" s="45" t="s">
        <v>94</v>
      </c>
      <c r="D85" s="43"/>
      <c r="E85" s="60">
        <v>6.5</v>
      </c>
      <c r="F85" s="61">
        <v>971</v>
      </c>
      <c r="G85" s="47">
        <v>6000</v>
      </c>
      <c r="H85" s="47"/>
      <c r="I85" s="47"/>
    </row>
    <row r="86" spans="1:9">
      <c r="A86" s="43" t="s">
        <v>41</v>
      </c>
      <c r="B86" s="51" t="s">
        <v>36</v>
      </c>
      <c r="C86" s="45" t="s">
        <v>56</v>
      </c>
      <c r="D86" s="43">
        <v>4.4000000000000004</v>
      </c>
      <c r="E86" s="53">
        <v>4.9000000000000004</v>
      </c>
      <c r="F86" s="61">
        <v>1699</v>
      </c>
      <c r="G86" s="47">
        <v>183550</v>
      </c>
      <c r="H86" s="47">
        <v>237106.40061722932</v>
      </c>
      <c r="I86" s="47">
        <v>162</v>
      </c>
    </row>
    <row r="87" spans="1:9">
      <c r="A87" s="43" t="s">
        <v>41</v>
      </c>
      <c r="B87" s="51" t="s">
        <v>35</v>
      </c>
      <c r="C87" s="45" t="s">
        <v>29</v>
      </c>
      <c r="D87" s="43">
        <v>3.6</v>
      </c>
      <c r="E87" s="53">
        <v>4.4000000000000004</v>
      </c>
      <c r="F87" s="61">
        <v>1457</v>
      </c>
      <c r="G87" s="47">
        <v>91280.8</v>
      </c>
      <c r="H87" s="47">
        <v>171419.33836025299</v>
      </c>
      <c r="I87" s="47">
        <v>699</v>
      </c>
    </row>
    <row r="88" spans="1:9">
      <c r="A88" s="43" t="s">
        <v>31</v>
      </c>
      <c r="B88" s="52" t="s">
        <v>7</v>
      </c>
      <c r="C88" s="45" t="s">
        <v>28</v>
      </c>
      <c r="D88" s="53">
        <v>5.5</v>
      </c>
      <c r="E88" s="62">
        <v>3.1</v>
      </c>
      <c r="F88" s="61">
        <v>623</v>
      </c>
      <c r="G88" s="47">
        <v>58436.479999999996</v>
      </c>
      <c r="H88" s="47">
        <v>118022.02659558255</v>
      </c>
      <c r="I88" s="47">
        <v>761.43242964891965</v>
      </c>
    </row>
    <row r="89" spans="1:9">
      <c r="A89" s="43" t="s">
        <v>34</v>
      </c>
      <c r="B89" s="51" t="s">
        <v>16</v>
      </c>
      <c r="C89" s="45" t="s">
        <v>62</v>
      </c>
      <c r="D89" s="46">
        <v>4.5999999999999996</v>
      </c>
      <c r="E89" s="53">
        <v>2.3000000000000007</v>
      </c>
      <c r="F89" s="61">
        <v>411</v>
      </c>
      <c r="G89" s="47">
        <v>90647.37</v>
      </c>
      <c r="H89" s="47">
        <v>112775.01641771037</v>
      </c>
      <c r="I89" s="47">
        <v>980.6523166757421</v>
      </c>
    </row>
    <row r="90" spans="1:9">
      <c r="A90" s="43" t="s">
        <v>34</v>
      </c>
      <c r="B90" s="51" t="s">
        <v>20</v>
      </c>
      <c r="C90" s="45" t="s">
        <v>29</v>
      </c>
      <c r="D90" s="43">
        <v>1.4</v>
      </c>
      <c r="E90" s="60">
        <v>2.2000000000000002</v>
      </c>
      <c r="F90" s="61">
        <v>1960</v>
      </c>
      <c r="G90" s="47">
        <v>37956</v>
      </c>
      <c r="H90" s="47">
        <v>53998.129144576043</v>
      </c>
      <c r="I90" s="47">
        <v>490.89208313250941</v>
      </c>
    </row>
    <row r="91" spans="1:9">
      <c r="A91" s="43" t="s">
        <v>30</v>
      </c>
      <c r="B91" s="52" t="s">
        <v>5</v>
      </c>
      <c r="C91" s="45" t="s">
        <v>28</v>
      </c>
      <c r="D91" s="53">
        <v>10.199999999999999</v>
      </c>
      <c r="E91" s="62">
        <v>2.0000000000000004</v>
      </c>
      <c r="F91" s="61">
        <v>341</v>
      </c>
      <c r="G91" s="47">
        <v>91302</v>
      </c>
      <c r="H91" s="47">
        <v>172419</v>
      </c>
      <c r="I91" s="47">
        <v>1724</v>
      </c>
    </row>
    <row r="92" spans="1:9">
      <c r="A92" s="43" t="s">
        <v>34</v>
      </c>
      <c r="B92" s="51" t="s">
        <v>13</v>
      </c>
      <c r="C92" s="45" t="s">
        <v>28</v>
      </c>
      <c r="D92" s="46">
        <v>3.5</v>
      </c>
      <c r="E92" s="62">
        <v>1.9000000000000001</v>
      </c>
      <c r="F92" s="61">
        <v>703</v>
      </c>
      <c r="G92" s="47">
        <v>21001.919999999998</v>
      </c>
      <c r="H92" s="47">
        <v>46451.495187742308</v>
      </c>
      <c r="I92" s="47">
        <v>488.96310723939274</v>
      </c>
    </row>
    <row r="93" spans="1:9">
      <c r="A93" s="43" t="s">
        <v>34</v>
      </c>
      <c r="B93" s="51" t="s">
        <v>19</v>
      </c>
      <c r="C93" s="45" t="s">
        <v>29</v>
      </c>
      <c r="D93" s="46">
        <v>1.4</v>
      </c>
      <c r="E93" s="60">
        <v>1.8</v>
      </c>
      <c r="F93" s="61">
        <v>871</v>
      </c>
      <c r="G93" s="47">
        <v>16923.099999999999</v>
      </c>
      <c r="H93" s="47">
        <v>27547.05386158936</v>
      </c>
      <c r="I93" s="47">
        <v>306.07837623988178</v>
      </c>
    </row>
    <row r="94" spans="1:9">
      <c r="A94" s="43" t="s">
        <v>31</v>
      </c>
      <c r="B94" s="52" t="s">
        <v>8</v>
      </c>
      <c r="C94" s="45" t="s">
        <v>28</v>
      </c>
      <c r="D94" s="53">
        <v>5.5</v>
      </c>
      <c r="E94" s="53">
        <v>1.3000000000000003</v>
      </c>
      <c r="F94" s="61">
        <v>282</v>
      </c>
      <c r="G94" s="47">
        <v>20079.68</v>
      </c>
      <c r="H94" s="47">
        <v>44925.059823061696</v>
      </c>
      <c r="I94" s="47">
        <v>691.15476650864127</v>
      </c>
    </row>
    <row r="95" spans="1:9">
      <c r="A95" s="43" t="s">
        <v>34</v>
      </c>
      <c r="B95" s="51" t="s">
        <v>12</v>
      </c>
      <c r="C95" s="45" t="s">
        <v>28</v>
      </c>
      <c r="D95" s="43">
        <v>3.5</v>
      </c>
      <c r="E95" s="62">
        <v>1.3</v>
      </c>
      <c r="F95" s="61">
        <v>550</v>
      </c>
      <c r="G95" s="47">
        <v>10962.08</v>
      </c>
      <c r="H95" s="47">
        <v>29834.164740423737</v>
      </c>
      <c r="I95" s="47">
        <v>458.98714985267287</v>
      </c>
    </row>
    <row r="96" spans="1:9">
      <c r="A96" s="43" t="s">
        <v>34</v>
      </c>
      <c r="B96" s="51" t="s">
        <v>18</v>
      </c>
      <c r="C96" s="45" t="s">
        <v>29</v>
      </c>
      <c r="D96" s="43">
        <v>1.4</v>
      </c>
      <c r="E96" s="60">
        <v>1.3</v>
      </c>
      <c r="F96" s="61">
        <v>539</v>
      </c>
      <c r="G96" s="47">
        <v>9311.9</v>
      </c>
      <c r="H96" s="47">
        <v>17985.509774416932</v>
      </c>
      <c r="I96" s="47">
        <v>276.70015037564514</v>
      </c>
    </row>
    <row r="97" spans="1:9">
      <c r="A97" s="43" t="s">
        <v>65</v>
      </c>
      <c r="B97" s="51" t="s">
        <v>66</v>
      </c>
      <c r="C97" s="45" t="s">
        <v>64</v>
      </c>
      <c r="D97" s="43">
        <v>6.3</v>
      </c>
      <c r="E97" s="46">
        <v>1</v>
      </c>
      <c r="F97" s="63">
        <v>204</v>
      </c>
      <c r="G97" s="47"/>
      <c r="H97" s="47"/>
      <c r="I97" s="54"/>
    </row>
    <row r="98" spans="1:9">
      <c r="A98" s="43" t="s">
        <v>32</v>
      </c>
      <c r="B98" s="52" t="s">
        <v>21</v>
      </c>
      <c r="C98" s="45" t="s">
        <v>28</v>
      </c>
      <c r="D98" s="53">
        <v>5.4</v>
      </c>
      <c r="E98" s="53">
        <v>0.80000000000000071</v>
      </c>
      <c r="F98" s="61">
        <v>83</v>
      </c>
      <c r="G98" s="47">
        <v>91301.760000000009</v>
      </c>
      <c r="H98" s="47">
        <v>172418.6323187465</v>
      </c>
      <c r="I98" s="47">
        <v>4310.4658079686587</v>
      </c>
    </row>
    <row r="99" spans="1:9">
      <c r="A99" s="43" t="s">
        <v>32</v>
      </c>
      <c r="B99" s="52" t="s">
        <v>22</v>
      </c>
      <c r="C99" s="45" t="s">
        <v>29</v>
      </c>
      <c r="D99" s="53">
        <v>5.4</v>
      </c>
      <c r="E99" s="53">
        <v>0.80000000000000071</v>
      </c>
      <c r="F99" s="61">
        <v>85</v>
      </c>
      <c r="G99" s="47">
        <v>75835</v>
      </c>
      <c r="H99" s="47">
        <v>101636</v>
      </c>
      <c r="I99" s="47">
        <v>2541</v>
      </c>
    </row>
    <row r="100" spans="1:9">
      <c r="A100" s="43" t="s">
        <v>34</v>
      </c>
      <c r="B100" s="51" t="s">
        <v>11</v>
      </c>
      <c r="C100" s="45" t="s">
        <v>28</v>
      </c>
      <c r="D100" s="43">
        <v>3.5</v>
      </c>
      <c r="E100" s="53">
        <v>0.8</v>
      </c>
      <c r="F100" s="61">
        <v>422</v>
      </c>
      <c r="G100" s="47">
        <v>5470.5599999999995</v>
      </c>
      <c r="H100" s="47">
        <v>20744.935978007328</v>
      </c>
      <c r="I100" s="47">
        <v>518.62339945018323</v>
      </c>
    </row>
    <row r="101" spans="1:9">
      <c r="A101" s="43" t="s">
        <v>34</v>
      </c>
      <c r="B101" s="51" t="s">
        <v>17</v>
      </c>
      <c r="C101" s="45" t="s">
        <v>29</v>
      </c>
      <c r="D101" s="43">
        <v>1.4</v>
      </c>
      <c r="E101" s="60">
        <v>0.8</v>
      </c>
      <c r="F101" s="61">
        <v>425</v>
      </c>
      <c r="G101" s="47">
        <v>5102.1000000000004</v>
      </c>
      <c r="H101" s="47">
        <v>12691.079644305732</v>
      </c>
      <c r="I101" s="47">
        <v>317.27699110764331</v>
      </c>
    </row>
    <row r="102" spans="1:9">
      <c r="A102" s="43" t="s">
        <v>30</v>
      </c>
      <c r="B102" s="52" t="s">
        <v>4</v>
      </c>
      <c r="C102" s="45" t="s">
        <v>57</v>
      </c>
      <c r="D102" s="53">
        <v>10.199999999999999</v>
      </c>
      <c r="E102" s="62">
        <v>0.5</v>
      </c>
      <c r="F102" s="61">
        <v>164</v>
      </c>
      <c r="G102" s="47">
        <v>10626.047204095999</v>
      </c>
      <c r="H102" s="47">
        <v>52275.245181439503</v>
      </c>
      <c r="I102" s="47">
        <v>2091.0098072575802</v>
      </c>
    </row>
    <row r="103" spans="1:9">
      <c r="A103" s="43" t="s">
        <v>34</v>
      </c>
      <c r="B103" s="51" t="s">
        <v>15</v>
      </c>
      <c r="C103" s="45" t="s">
        <v>62</v>
      </c>
      <c r="D103" s="43">
        <v>4.5999999999999996</v>
      </c>
      <c r="E103" s="53">
        <v>0.5</v>
      </c>
      <c r="F103" s="61">
        <v>73</v>
      </c>
      <c r="G103" s="47">
        <v>39847.5</v>
      </c>
      <c r="H103" s="47">
        <v>61975.146417710406</v>
      </c>
      <c r="I103" s="47">
        <v>2479.0058567084161</v>
      </c>
    </row>
    <row r="104" spans="1:9">
      <c r="A104" s="43" t="s">
        <v>34</v>
      </c>
      <c r="B104" s="51" t="s">
        <v>14</v>
      </c>
      <c r="C104" s="45" t="s">
        <v>28</v>
      </c>
      <c r="D104" s="43">
        <v>1.5</v>
      </c>
      <c r="E104" s="62">
        <v>0.40000000000000013</v>
      </c>
      <c r="F104" s="61">
        <v>53</v>
      </c>
      <c r="G104" s="47">
        <v>29218.239999999998</v>
      </c>
      <c r="H104" s="47">
        <v>60050.64661853329</v>
      </c>
      <c r="I104" s="47">
        <v>3002.5323309266632</v>
      </c>
    </row>
    <row r="105" spans="1:9">
      <c r="A105" s="43" t="s">
        <v>33</v>
      </c>
      <c r="B105" s="51" t="s">
        <v>26</v>
      </c>
      <c r="C105" s="45" t="s">
        <v>28</v>
      </c>
      <c r="D105" s="46">
        <v>1.5</v>
      </c>
      <c r="E105" s="46">
        <v>0.39999999999999997</v>
      </c>
      <c r="F105" s="63">
        <v>99</v>
      </c>
      <c r="G105" s="47">
        <v>127814.08</v>
      </c>
      <c r="H105" s="47">
        <v>214476.42793388813</v>
      </c>
      <c r="I105" s="54">
        <v>10723.821396694406</v>
      </c>
    </row>
    <row r="106" spans="1:9">
      <c r="A106" s="43" t="s">
        <v>30</v>
      </c>
      <c r="B106" s="52" t="s">
        <v>2</v>
      </c>
      <c r="C106" s="45" t="s">
        <v>28</v>
      </c>
      <c r="D106" s="53">
        <v>10.199999999999999</v>
      </c>
      <c r="E106" s="53">
        <v>0.39999999999999991</v>
      </c>
      <c r="F106" s="61">
        <v>64</v>
      </c>
      <c r="G106" s="47">
        <v>25152</v>
      </c>
      <c r="H106" s="47">
        <v>53320</v>
      </c>
      <c r="I106" s="47">
        <v>2666</v>
      </c>
    </row>
    <row r="107" spans="1:9">
      <c r="A107" s="43" t="s">
        <v>31</v>
      </c>
      <c r="B107" s="52" t="s">
        <v>6</v>
      </c>
      <c r="C107" s="45" t="s">
        <v>28</v>
      </c>
      <c r="D107" s="53">
        <v>1.6</v>
      </c>
      <c r="E107" s="62">
        <v>0.39999999999999991</v>
      </c>
      <c r="F107" s="61">
        <v>59</v>
      </c>
      <c r="G107" s="47">
        <v>10039.84</v>
      </c>
      <c r="H107" s="47">
        <v>28307.729375743118</v>
      </c>
      <c r="I107" s="47">
        <v>1415.3864687871562</v>
      </c>
    </row>
    <row r="108" spans="1:9">
      <c r="A108" s="43" t="s">
        <v>33</v>
      </c>
      <c r="B108" s="51" t="s">
        <v>25</v>
      </c>
      <c r="C108" s="45" t="s">
        <v>28</v>
      </c>
      <c r="D108" s="43">
        <v>1.5</v>
      </c>
      <c r="E108" s="43">
        <v>0.2</v>
      </c>
      <c r="F108" s="63">
        <v>47</v>
      </c>
      <c r="G108" s="47">
        <v>11863.36</v>
      </c>
      <c r="H108" s="47">
        <v>54980.773397139717</v>
      </c>
      <c r="I108" s="54">
        <v>5498.0773397139719</v>
      </c>
    </row>
    <row r="109" spans="1:9">
      <c r="A109" s="43" t="s">
        <v>65</v>
      </c>
      <c r="B109" s="51" t="s">
        <v>67</v>
      </c>
      <c r="C109" s="45" t="s">
        <v>64</v>
      </c>
      <c r="D109" s="43">
        <v>6.3</v>
      </c>
      <c r="E109" s="46">
        <v>0.1</v>
      </c>
      <c r="F109" s="63">
        <v>10</v>
      </c>
      <c r="G109" s="47"/>
      <c r="H109" s="47"/>
      <c r="I109" s="54"/>
    </row>
    <row r="110" spans="1:9">
      <c r="A110" s="43" t="s">
        <v>33</v>
      </c>
      <c r="B110" s="51" t="s">
        <v>24</v>
      </c>
      <c r="C110" s="45" t="s">
        <v>28</v>
      </c>
      <c r="D110" s="43">
        <v>1.5</v>
      </c>
      <c r="E110" s="43">
        <v>9.9999999999999978E-2</v>
      </c>
      <c r="F110" s="63">
        <v>10</v>
      </c>
      <c r="G110" s="47">
        <v>922.24</v>
      </c>
      <c r="H110" s="47">
        <v>13216.834293105185</v>
      </c>
      <c r="I110" s="54">
        <v>2643.3668586210374</v>
      </c>
    </row>
    <row r="112" spans="1:9">
      <c r="A112" s="57" t="s">
        <v>96</v>
      </c>
      <c r="G112" s="69">
        <f>SUM(G114:G132)</f>
        <v>5581407.1799999997</v>
      </c>
      <c r="H112" s="40" t="s">
        <v>100</v>
      </c>
    </row>
    <row r="113" spans="1:9" ht="94.5">
      <c r="A113" s="64" t="s">
        <v>68</v>
      </c>
      <c r="B113" s="64" t="s">
        <v>1</v>
      </c>
      <c r="C113" s="64" t="s">
        <v>27</v>
      </c>
      <c r="D113" s="64" t="s">
        <v>63</v>
      </c>
      <c r="E113" s="65" t="s">
        <v>9</v>
      </c>
      <c r="F113" s="65" t="s">
        <v>10</v>
      </c>
      <c r="G113" s="65" t="s">
        <v>0</v>
      </c>
      <c r="H113" s="65" t="s">
        <v>23</v>
      </c>
      <c r="I113" s="65" t="s">
        <v>3</v>
      </c>
    </row>
    <row r="114" spans="1:9">
      <c r="A114" s="43" t="s">
        <v>55</v>
      </c>
      <c r="B114" s="51" t="s">
        <v>54</v>
      </c>
      <c r="C114" s="45" t="s">
        <v>58</v>
      </c>
      <c r="D114" s="46">
        <v>77.3</v>
      </c>
      <c r="E114" s="53">
        <v>72.599999999999994</v>
      </c>
      <c r="F114" s="61">
        <v>30079</v>
      </c>
      <c r="G114" s="47">
        <v>421460</v>
      </c>
      <c r="H114" s="47">
        <v>511740</v>
      </c>
      <c r="I114" s="47">
        <v>141</v>
      </c>
    </row>
    <row r="115" spans="1:9">
      <c r="A115" s="43" t="s">
        <v>50</v>
      </c>
      <c r="B115" s="51" t="s">
        <v>46</v>
      </c>
      <c r="C115" s="45" t="s">
        <v>59</v>
      </c>
      <c r="D115" s="46">
        <v>35.4</v>
      </c>
      <c r="E115" s="53">
        <v>17.7</v>
      </c>
      <c r="F115" s="61">
        <v>10681</v>
      </c>
      <c r="G115" s="47">
        <v>67986</v>
      </c>
      <c r="H115" s="47">
        <v>129964</v>
      </c>
      <c r="I115" s="47">
        <v>147</v>
      </c>
    </row>
    <row r="116" spans="1:9">
      <c r="A116" s="43" t="s">
        <v>41</v>
      </c>
      <c r="B116" s="51" t="s">
        <v>40</v>
      </c>
      <c r="C116" s="45" t="s">
        <v>61</v>
      </c>
      <c r="D116" s="46">
        <v>501.4</v>
      </c>
      <c r="E116" s="53">
        <v>111.10000000000001</v>
      </c>
      <c r="F116" s="61">
        <v>27343</v>
      </c>
      <c r="G116" s="47">
        <v>682625</v>
      </c>
      <c r="H116" s="47">
        <v>1192015</v>
      </c>
      <c r="I116" s="47">
        <v>159</v>
      </c>
    </row>
    <row r="117" spans="1:9">
      <c r="A117" s="43" t="s">
        <v>41</v>
      </c>
      <c r="B117" s="51" t="s">
        <v>36</v>
      </c>
      <c r="C117" s="45" t="s">
        <v>56</v>
      </c>
      <c r="D117" s="43">
        <v>4.4000000000000004</v>
      </c>
      <c r="E117" s="53">
        <v>4.9000000000000004</v>
      </c>
      <c r="F117" s="61">
        <v>1699</v>
      </c>
      <c r="G117" s="47">
        <v>183550</v>
      </c>
      <c r="H117" s="47">
        <v>237106.40061722932</v>
      </c>
      <c r="I117" s="47">
        <v>162</v>
      </c>
    </row>
    <row r="118" spans="1:9">
      <c r="A118" s="43" t="s">
        <v>50</v>
      </c>
      <c r="B118" s="51" t="s">
        <v>45</v>
      </c>
      <c r="C118" s="45" t="s">
        <v>58</v>
      </c>
      <c r="D118" s="43">
        <v>5.4</v>
      </c>
      <c r="E118" s="53">
        <v>42</v>
      </c>
      <c r="F118" s="61">
        <v>26696</v>
      </c>
      <c r="G118" s="47">
        <v>321450</v>
      </c>
      <c r="H118" s="47">
        <v>411730</v>
      </c>
      <c r="I118" s="47">
        <v>196</v>
      </c>
    </row>
    <row r="119" spans="1:9">
      <c r="A119" s="43" t="s">
        <v>50</v>
      </c>
      <c r="B119" s="51" t="s">
        <v>43</v>
      </c>
      <c r="C119" s="45" t="s">
        <v>57</v>
      </c>
      <c r="D119" s="46">
        <v>98</v>
      </c>
      <c r="E119" s="53">
        <v>21.200000000000003</v>
      </c>
      <c r="F119" s="61">
        <v>13050</v>
      </c>
      <c r="G119" s="47">
        <v>164272</v>
      </c>
      <c r="H119" s="47">
        <v>215112</v>
      </c>
      <c r="I119" s="47">
        <v>203</v>
      </c>
    </row>
    <row r="120" spans="1:9" ht="27">
      <c r="A120" s="43" t="s">
        <v>55</v>
      </c>
      <c r="B120" s="51" t="s">
        <v>52</v>
      </c>
      <c r="C120" s="45" t="s">
        <v>56</v>
      </c>
      <c r="D120" s="46">
        <v>286.60000000000002</v>
      </c>
      <c r="E120" s="53">
        <v>21.9</v>
      </c>
      <c r="F120" s="61">
        <v>17482</v>
      </c>
      <c r="G120" s="47">
        <v>140264</v>
      </c>
      <c r="H120" s="47">
        <v>228769</v>
      </c>
      <c r="I120" s="47">
        <v>209</v>
      </c>
    </row>
    <row r="121" spans="1:9">
      <c r="A121" s="43" t="s">
        <v>55</v>
      </c>
      <c r="B121" s="51" t="s">
        <v>53</v>
      </c>
      <c r="C121" s="45" t="s">
        <v>56</v>
      </c>
      <c r="D121" s="46">
        <v>286.60000000000002</v>
      </c>
      <c r="E121" s="53">
        <v>11</v>
      </c>
      <c r="F121" s="61">
        <v>11931</v>
      </c>
      <c r="G121" s="47">
        <v>63907</v>
      </c>
      <c r="H121" s="47">
        <v>124388</v>
      </c>
      <c r="I121" s="47">
        <v>226</v>
      </c>
    </row>
    <row r="122" spans="1:9">
      <c r="A122" s="43" t="s">
        <v>34</v>
      </c>
      <c r="B122" s="51" t="s">
        <v>18</v>
      </c>
      <c r="C122" s="45" t="s">
        <v>29</v>
      </c>
      <c r="D122" s="43">
        <v>1.4</v>
      </c>
      <c r="E122" s="60">
        <v>1.3</v>
      </c>
      <c r="F122" s="61">
        <v>539</v>
      </c>
      <c r="G122" s="47">
        <v>9311.9</v>
      </c>
      <c r="H122" s="47">
        <v>17985.509774416932</v>
      </c>
      <c r="I122" s="47">
        <v>276.70015037564514</v>
      </c>
    </row>
    <row r="123" spans="1:9">
      <c r="A123" s="43" t="s">
        <v>50</v>
      </c>
      <c r="B123" s="51" t="s">
        <v>49</v>
      </c>
      <c r="C123" s="45" t="s">
        <v>60</v>
      </c>
      <c r="D123" s="46">
        <v>444.6</v>
      </c>
      <c r="E123" s="53">
        <v>60.100000000000023</v>
      </c>
      <c r="F123" s="61">
        <v>9278</v>
      </c>
      <c r="G123" s="47">
        <v>607625</v>
      </c>
      <c r="H123" s="47">
        <v>871365</v>
      </c>
      <c r="I123" s="47">
        <v>290</v>
      </c>
    </row>
    <row r="124" spans="1:9">
      <c r="A124" s="43" t="s">
        <v>41</v>
      </c>
      <c r="B124" s="51" t="s">
        <v>38</v>
      </c>
      <c r="C124" s="45" t="s">
        <v>57</v>
      </c>
      <c r="D124" s="43">
        <v>131.30000000000001</v>
      </c>
      <c r="E124" s="53">
        <v>36</v>
      </c>
      <c r="F124" s="61">
        <v>16100</v>
      </c>
      <c r="G124" s="47">
        <v>473743</v>
      </c>
      <c r="H124" s="47">
        <v>529371</v>
      </c>
      <c r="I124" s="47">
        <v>294</v>
      </c>
    </row>
    <row r="125" spans="1:9" ht="27">
      <c r="A125" s="43" t="s">
        <v>55</v>
      </c>
      <c r="B125" s="51" t="s">
        <v>51</v>
      </c>
      <c r="C125" s="45" t="s">
        <v>56</v>
      </c>
      <c r="D125" s="46">
        <v>286.60000000000002</v>
      </c>
      <c r="E125" s="53">
        <v>44.1</v>
      </c>
      <c r="F125" s="61">
        <v>25313</v>
      </c>
      <c r="G125" s="47">
        <v>452762</v>
      </c>
      <c r="H125" s="47">
        <v>655958</v>
      </c>
      <c r="I125" s="47">
        <v>297</v>
      </c>
    </row>
    <row r="126" spans="1:9">
      <c r="A126" s="43" t="s">
        <v>34</v>
      </c>
      <c r="B126" s="51" t="s">
        <v>19</v>
      </c>
      <c r="C126" s="45" t="s">
        <v>29</v>
      </c>
      <c r="D126" s="46">
        <v>1.4</v>
      </c>
      <c r="E126" s="60">
        <v>1.8</v>
      </c>
      <c r="F126" s="61">
        <v>871</v>
      </c>
      <c r="G126" s="47">
        <v>16923.099999999999</v>
      </c>
      <c r="H126" s="47">
        <v>27547.05386158936</v>
      </c>
      <c r="I126" s="47">
        <v>306.07837623988178</v>
      </c>
    </row>
    <row r="127" spans="1:9">
      <c r="A127" s="43" t="s">
        <v>50</v>
      </c>
      <c r="B127" s="51" t="s">
        <v>47</v>
      </c>
      <c r="C127" s="45" t="s">
        <v>59</v>
      </c>
      <c r="D127" s="43">
        <v>35.4</v>
      </c>
      <c r="E127" s="53">
        <v>29.5</v>
      </c>
      <c r="F127" s="61">
        <v>13289</v>
      </c>
      <c r="G127" s="47">
        <v>311602</v>
      </c>
      <c r="H127" s="47">
        <v>462990</v>
      </c>
      <c r="I127" s="47">
        <v>314</v>
      </c>
    </row>
    <row r="128" spans="1:9">
      <c r="A128" s="43" t="s">
        <v>34</v>
      </c>
      <c r="B128" s="51" t="s">
        <v>17</v>
      </c>
      <c r="C128" s="45" t="s">
        <v>29</v>
      </c>
      <c r="D128" s="43">
        <v>1.4</v>
      </c>
      <c r="E128" s="60">
        <v>0.8</v>
      </c>
      <c r="F128" s="61">
        <v>425</v>
      </c>
      <c r="G128" s="47">
        <v>5102.1000000000004</v>
      </c>
      <c r="H128" s="47">
        <v>12691.079644305732</v>
      </c>
      <c r="I128" s="47">
        <v>317.27699110764331</v>
      </c>
    </row>
    <row r="129" spans="1:9">
      <c r="A129" s="43" t="s">
        <v>41</v>
      </c>
      <c r="B129" s="51" t="s">
        <v>39</v>
      </c>
      <c r="C129" s="45" t="s">
        <v>57</v>
      </c>
      <c r="D129" s="43">
        <v>131.30000000000001</v>
      </c>
      <c r="E129" s="53">
        <v>51.5</v>
      </c>
      <c r="F129" s="61">
        <v>21018</v>
      </c>
      <c r="G129" s="47">
        <v>941333</v>
      </c>
      <c r="H129" s="47">
        <v>1011668</v>
      </c>
      <c r="I129" s="47">
        <v>392</v>
      </c>
    </row>
    <row r="130" spans="1:9">
      <c r="A130" s="43" t="s">
        <v>41</v>
      </c>
      <c r="B130" s="51" t="s">
        <v>37</v>
      </c>
      <c r="C130" s="45" t="s">
        <v>58</v>
      </c>
      <c r="D130" s="46">
        <v>50.1</v>
      </c>
      <c r="E130" s="53">
        <v>34.700000000000003</v>
      </c>
      <c r="F130" s="61">
        <v>15402</v>
      </c>
      <c r="G130" s="47">
        <v>591477</v>
      </c>
      <c r="H130" s="47">
        <v>681757</v>
      </c>
      <c r="I130" s="47">
        <v>393</v>
      </c>
    </row>
    <row r="131" spans="1:9">
      <c r="A131" s="43" t="s">
        <v>50</v>
      </c>
      <c r="B131" s="51" t="s">
        <v>42</v>
      </c>
      <c r="C131" s="45" t="s">
        <v>57</v>
      </c>
      <c r="D131" s="43">
        <v>9.1</v>
      </c>
      <c r="E131" s="53">
        <v>7.7</v>
      </c>
      <c r="F131" s="61">
        <v>3851</v>
      </c>
      <c r="G131" s="47">
        <v>115052</v>
      </c>
      <c r="H131" s="47">
        <v>162830</v>
      </c>
      <c r="I131" s="47">
        <v>423</v>
      </c>
    </row>
    <row r="132" spans="1:9">
      <c r="A132" s="43" t="s">
        <v>34</v>
      </c>
      <c r="B132" s="51" t="s">
        <v>12</v>
      </c>
      <c r="C132" s="45" t="s">
        <v>28</v>
      </c>
      <c r="D132" s="43">
        <v>3.5</v>
      </c>
      <c r="E132" s="62">
        <v>1.3</v>
      </c>
      <c r="F132" s="61">
        <v>550</v>
      </c>
      <c r="G132" s="47">
        <v>10962.08</v>
      </c>
      <c r="H132" s="47">
        <v>29834.164740423737</v>
      </c>
      <c r="I132" s="47">
        <v>458.98714985267287</v>
      </c>
    </row>
    <row r="133" spans="1:9">
      <c r="A133" s="43" t="s">
        <v>34</v>
      </c>
      <c r="B133" s="51" t="s">
        <v>13</v>
      </c>
      <c r="C133" s="45" t="s">
        <v>28</v>
      </c>
      <c r="D133" s="46">
        <v>3.5</v>
      </c>
      <c r="E133" s="62">
        <v>1.9000000000000001</v>
      </c>
      <c r="F133" s="61">
        <v>703</v>
      </c>
      <c r="G133" s="47">
        <v>21001.919999999998</v>
      </c>
      <c r="H133" s="47">
        <v>46451.495187742308</v>
      </c>
      <c r="I133" s="47">
        <v>488.96310723939274</v>
      </c>
    </row>
    <row r="134" spans="1:9">
      <c r="A134" s="43" t="s">
        <v>34</v>
      </c>
      <c r="B134" s="51" t="s">
        <v>20</v>
      </c>
      <c r="C134" s="45" t="s">
        <v>29</v>
      </c>
      <c r="D134" s="43">
        <v>1.4</v>
      </c>
      <c r="E134" s="60">
        <v>2.2000000000000002</v>
      </c>
      <c r="F134" s="61">
        <v>1960</v>
      </c>
      <c r="G134" s="47">
        <v>37956</v>
      </c>
      <c r="H134" s="47">
        <v>53998.129144576043</v>
      </c>
      <c r="I134" s="47">
        <v>490.89208313250941</v>
      </c>
    </row>
    <row r="135" spans="1:9">
      <c r="A135" s="43" t="s">
        <v>34</v>
      </c>
      <c r="B135" s="51" t="s">
        <v>11</v>
      </c>
      <c r="C135" s="45" t="s">
        <v>28</v>
      </c>
      <c r="D135" s="43">
        <v>3.5</v>
      </c>
      <c r="E135" s="53">
        <v>0.8</v>
      </c>
      <c r="F135" s="61">
        <v>422</v>
      </c>
      <c r="G135" s="47">
        <v>5470.5599999999995</v>
      </c>
      <c r="H135" s="47">
        <v>20744.935978007328</v>
      </c>
      <c r="I135" s="47">
        <v>518.62339945018323</v>
      </c>
    </row>
    <row r="136" spans="1:9">
      <c r="A136" s="43" t="s">
        <v>50</v>
      </c>
      <c r="B136" s="51" t="s">
        <v>48</v>
      </c>
      <c r="C136" s="45" t="s">
        <v>59</v>
      </c>
      <c r="D136" s="46">
        <v>35.4</v>
      </c>
      <c r="E136" s="53">
        <v>41.3</v>
      </c>
      <c r="F136" s="61">
        <v>15602</v>
      </c>
      <c r="G136" s="47">
        <v>779350</v>
      </c>
      <c r="H136" s="47">
        <v>1102409</v>
      </c>
      <c r="I136" s="47">
        <v>534</v>
      </c>
    </row>
    <row r="137" spans="1:9">
      <c r="A137" s="43" t="s">
        <v>50</v>
      </c>
      <c r="B137" s="51" t="s">
        <v>44</v>
      </c>
      <c r="C137" s="45" t="s">
        <v>57</v>
      </c>
      <c r="D137" s="46">
        <v>98</v>
      </c>
      <c r="E137" s="53">
        <v>37.200000000000003</v>
      </c>
      <c r="F137" s="61">
        <v>18555</v>
      </c>
      <c r="G137" s="47">
        <v>953638</v>
      </c>
      <c r="H137" s="47">
        <v>1053537</v>
      </c>
      <c r="I137" s="47">
        <v>566</v>
      </c>
    </row>
    <row r="138" spans="1:9">
      <c r="A138" s="43" t="s">
        <v>31</v>
      </c>
      <c r="B138" s="52" t="s">
        <v>8</v>
      </c>
      <c r="C138" s="45" t="s">
        <v>28</v>
      </c>
      <c r="D138" s="53">
        <v>5.5</v>
      </c>
      <c r="E138" s="53">
        <v>1.3000000000000003</v>
      </c>
      <c r="F138" s="61">
        <v>282</v>
      </c>
      <c r="G138" s="47">
        <v>20079.68</v>
      </c>
      <c r="H138" s="47">
        <v>44925.059823061696</v>
      </c>
      <c r="I138" s="47">
        <v>691.15476650864127</v>
      </c>
    </row>
    <row r="139" spans="1:9">
      <c r="A139" s="43" t="s">
        <v>41</v>
      </c>
      <c r="B139" s="51" t="s">
        <v>35</v>
      </c>
      <c r="C139" s="45" t="s">
        <v>29</v>
      </c>
      <c r="D139" s="43">
        <v>3.6</v>
      </c>
      <c r="E139" s="53">
        <v>4.4000000000000004</v>
      </c>
      <c r="F139" s="61">
        <v>1457</v>
      </c>
      <c r="G139" s="47">
        <v>91280.8</v>
      </c>
      <c r="H139" s="47">
        <v>171419.33836025299</v>
      </c>
      <c r="I139" s="47">
        <v>699</v>
      </c>
    </row>
    <row r="140" spans="1:9">
      <c r="A140" s="43" t="s">
        <v>31</v>
      </c>
      <c r="B140" s="52" t="s">
        <v>7</v>
      </c>
      <c r="C140" s="45" t="s">
        <v>28</v>
      </c>
      <c r="D140" s="53">
        <v>5.5</v>
      </c>
      <c r="E140" s="62">
        <v>3.1</v>
      </c>
      <c r="F140" s="61">
        <v>623</v>
      </c>
      <c r="G140" s="47">
        <v>58436.479999999996</v>
      </c>
      <c r="H140" s="47">
        <v>118022.02659558255</v>
      </c>
      <c r="I140" s="47">
        <v>761.43242964891965</v>
      </c>
    </row>
    <row r="141" spans="1:9">
      <c r="A141" s="43" t="s">
        <v>34</v>
      </c>
      <c r="B141" s="51" t="s">
        <v>16</v>
      </c>
      <c r="C141" s="45" t="s">
        <v>62</v>
      </c>
      <c r="D141" s="46">
        <v>4.5999999999999996</v>
      </c>
      <c r="E141" s="53">
        <v>2.3000000000000007</v>
      </c>
      <c r="F141" s="61">
        <v>411</v>
      </c>
      <c r="G141" s="47">
        <v>90647.37</v>
      </c>
      <c r="H141" s="47">
        <v>112775.01641771037</v>
      </c>
      <c r="I141" s="47">
        <v>980.6523166757421</v>
      </c>
    </row>
    <row r="142" spans="1:9">
      <c r="A142" s="43" t="s">
        <v>31</v>
      </c>
      <c r="B142" s="52" t="s">
        <v>6</v>
      </c>
      <c r="C142" s="45" t="s">
        <v>28</v>
      </c>
      <c r="D142" s="53">
        <v>1.6</v>
      </c>
      <c r="E142" s="62">
        <v>0.39999999999999991</v>
      </c>
      <c r="F142" s="61">
        <v>59</v>
      </c>
      <c r="G142" s="47">
        <v>10039.84</v>
      </c>
      <c r="H142" s="47">
        <v>28307.729375743118</v>
      </c>
      <c r="I142" s="47">
        <v>1415.3864687871562</v>
      </c>
    </row>
    <row r="143" spans="1:9">
      <c r="A143" s="43" t="s">
        <v>30</v>
      </c>
      <c r="B143" s="52" t="s">
        <v>5</v>
      </c>
      <c r="C143" s="45" t="s">
        <v>28</v>
      </c>
      <c r="D143" s="53">
        <v>10.199999999999999</v>
      </c>
      <c r="E143" s="62">
        <v>2.0000000000000004</v>
      </c>
      <c r="F143" s="61">
        <v>341</v>
      </c>
      <c r="G143" s="47">
        <v>91302</v>
      </c>
      <c r="H143" s="47">
        <v>172419</v>
      </c>
      <c r="I143" s="47">
        <v>1724</v>
      </c>
    </row>
    <row r="144" spans="1:9">
      <c r="A144" s="43" t="s">
        <v>30</v>
      </c>
      <c r="B144" s="52" t="s">
        <v>4</v>
      </c>
      <c r="C144" s="45" t="s">
        <v>57</v>
      </c>
      <c r="D144" s="53">
        <v>10.199999999999999</v>
      </c>
      <c r="E144" s="62">
        <v>0.5</v>
      </c>
      <c r="F144" s="61">
        <v>164</v>
      </c>
      <c r="G144" s="47">
        <v>10626.047204095999</v>
      </c>
      <c r="H144" s="47">
        <v>52275.245181439503</v>
      </c>
      <c r="I144" s="47">
        <v>2091.0098072575802</v>
      </c>
    </row>
    <row r="145" spans="1:9">
      <c r="A145" s="43" t="s">
        <v>34</v>
      </c>
      <c r="B145" s="51" t="s">
        <v>15</v>
      </c>
      <c r="C145" s="45" t="s">
        <v>62</v>
      </c>
      <c r="D145" s="43">
        <v>4.5999999999999996</v>
      </c>
      <c r="E145" s="53">
        <v>0.5</v>
      </c>
      <c r="F145" s="61">
        <v>73</v>
      </c>
      <c r="G145" s="47">
        <v>39847.5</v>
      </c>
      <c r="H145" s="47">
        <v>61975.146417710406</v>
      </c>
      <c r="I145" s="47">
        <v>2479.0058567084161</v>
      </c>
    </row>
    <row r="146" spans="1:9">
      <c r="A146" s="43" t="s">
        <v>32</v>
      </c>
      <c r="B146" s="52" t="s">
        <v>22</v>
      </c>
      <c r="C146" s="45" t="s">
        <v>29</v>
      </c>
      <c r="D146" s="53">
        <v>5.4</v>
      </c>
      <c r="E146" s="53">
        <v>0.80000000000000071</v>
      </c>
      <c r="F146" s="61">
        <v>85</v>
      </c>
      <c r="G146" s="47">
        <v>75835</v>
      </c>
      <c r="H146" s="47">
        <v>101636</v>
      </c>
      <c r="I146" s="47">
        <v>2541</v>
      </c>
    </row>
    <row r="147" spans="1:9">
      <c r="A147" s="43" t="s">
        <v>33</v>
      </c>
      <c r="B147" s="51" t="s">
        <v>24</v>
      </c>
      <c r="C147" s="45" t="s">
        <v>28</v>
      </c>
      <c r="D147" s="43">
        <v>1.5</v>
      </c>
      <c r="E147" s="43">
        <v>9.9999999999999978E-2</v>
      </c>
      <c r="F147" s="63">
        <v>10</v>
      </c>
      <c r="G147" s="47">
        <v>922.24</v>
      </c>
      <c r="H147" s="47">
        <v>13216.834293105185</v>
      </c>
      <c r="I147" s="54">
        <v>2643.3668586210374</v>
      </c>
    </row>
    <row r="148" spans="1:9">
      <c r="A148" s="43" t="s">
        <v>30</v>
      </c>
      <c r="B148" s="52" t="s">
        <v>2</v>
      </c>
      <c r="C148" s="45" t="s">
        <v>28</v>
      </c>
      <c r="D148" s="53">
        <v>10.199999999999999</v>
      </c>
      <c r="E148" s="53">
        <v>0.39999999999999991</v>
      </c>
      <c r="F148" s="61">
        <v>64</v>
      </c>
      <c r="G148" s="47">
        <v>25152</v>
      </c>
      <c r="H148" s="47">
        <v>53320</v>
      </c>
      <c r="I148" s="47">
        <v>2666</v>
      </c>
    </row>
    <row r="149" spans="1:9">
      <c r="A149" s="43" t="s">
        <v>34</v>
      </c>
      <c r="B149" s="51" t="s">
        <v>14</v>
      </c>
      <c r="C149" s="45" t="s">
        <v>28</v>
      </c>
      <c r="D149" s="43">
        <v>1.5</v>
      </c>
      <c r="E149" s="62">
        <v>0.40000000000000013</v>
      </c>
      <c r="F149" s="61">
        <v>53</v>
      </c>
      <c r="G149" s="47">
        <v>29218.239999999998</v>
      </c>
      <c r="H149" s="47">
        <v>60050.64661853329</v>
      </c>
      <c r="I149" s="47">
        <v>3002.5323309266632</v>
      </c>
    </row>
    <row r="150" spans="1:9">
      <c r="A150" s="43" t="s">
        <v>32</v>
      </c>
      <c r="B150" s="52" t="s">
        <v>21</v>
      </c>
      <c r="C150" s="45" t="s">
        <v>28</v>
      </c>
      <c r="D150" s="53">
        <v>5.4</v>
      </c>
      <c r="E150" s="53">
        <v>0.80000000000000071</v>
      </c>
      <c r="F150" s="61">
        <v>83</v>
      </c>
      <c r="G150" s="47">
        <v>91301.760000000009</v>
      </c>
      <c r="H150" s="47">
        <v>172418.6323187465</v>
      </c>
      <c r="I150" s="47">
        <v>4310.4658079686587</v>
      </c>
    </row>
    <row r="151" spans="1:9">
      <c r="A151" s="43" t="s">
        <v>33</v>
      </c>
      <c r="B151" s="51" t="s">
        <v>25</v>
      </c>
      <c r="C151" s="45" t="s">
        <v>28</v>
      </c>
      <c r="D151" s="43">
        <v>1.5</v>
      </c>
      <c r="E151" s="43">
        <v>0.2</v>
      </c>
      <c r="F151" s="63">
        <v>47</v>
      </c>
      <c r="G151" s="47">
        <v>11863.36</v>
      </c>
      <c r="H151" s="47">
        <v>54980.773397139717</v>
      </c>
      <c r="I151" s="54">
        <v>5498.0773397139719</v>
      </c>
    </row>
    <row r="152" spans="1:9">
      <c r="A152" s="43" t="s">
        <v>33</v>
      </c>
      <c r="B152" s="51" t="s">
        <v>26</v>
      </c>
      <c r="C152" s="45" t="s">
        <v>28</v>
      </c>
      <c r="D152" s="46">
        <v>1.5</v>
      </c>
      <c r="E152" s="46">
        <v>0.39999999999999997</v>
      </c>
      <c r="F152" s="63">
        <v>99</v>
      </c>
      <c r="G152" s="47">
        <v>127814.08</v>
      </c>
      <c r="H152" s="47">
        <v>214476.42793388813</v>
      </c>
      <c r="I152" s="54">
        <v>10723.821396694406</v>
      </c>
    </row>
    <row r="153" spans="1:9">
      <c r="A153" s="43" t="s">
        <v>65</v>
      </c>
      <c r="B153" s="51" t="s">
        <v>66</v>
      </c>
      <c r="C153" s="45" t="s">
        <v>64</v>
      </c>
      <c r="D153" s="43">
        <v>6.3</v>
      </c>
      <c r="E153" s="46">
        <v>1</v>
      </c>
      <c r="F153" s="63">
        <v>204</v>
      </c>
      <c r="G153" s="47"/>
      <c r="H153" s="47"/>
      <c r="I153" s="54"/>
    </row>
    <row r="154" spans="1:9">
      <c r="A154" s="43" t="s">
        <v>65</v>
      </c>
      <c r="B154" s="51" t="s">
        <v>67</v>
      </c>
      <c r="C154" s="45" t="s">
        <v>64</v>
      </c>
      <c r="D154" s="43">
        <v>6.3</v>
      </c>
      <c r="E154" s="46">
        <v>0.1</v>
      </c>
      <c r="F154" s="63">
        <v>10</v>
      </c>
      <c r="G154" s="47"/>
      <c r="H154" s="47"/>
      <c r="I154" s="54"/>
    </row>
    <row r="156" spans="1:9">
      <c r="A156" s="57" t="s">
        <v>69</v>
      </c>
      <c r="G156" s="69">
        <f>SUM(G158:G176)</f>
        <v>351436.56720409601</v>
      </c>
      <c r="H156" s="40" t="s">
        <v>100</v>
      </c>
    </row>
    <row r="157" spans="1:9" ht="94.5">
      <c r="A157" s="66" t="s">
        <v>68</v>
      </c>
      <c r="B157" s="66" t="s">
        <v>1</v>
      </c>
      <c r="C157" s="66" t="s">
        <v>27</v>
      </c>
      <c r="D157" s="66" t="s">
        <v>63</v>
      </c>
      <c r="E157" s="67" t="s">
        <v>9</v>
      </c>
      <c r="F157" s="67" t="s">
        <v>10</v>
      </c>
      <c r="G157" s="67" t="s">
        <v>0</v>
      </c>
      <c r="H157" s="67" t="s">
        <v>23</v>
      </c>
      <c r="I157" s="67" t="s">
        <v>3</v>
      </c>
    </row>
    <row r="158" spans="1:9">
      <c r="A158" s="43" t="s">
        <v>33</v>
      </c>
      <c r="B158" s="51" t="s">
        <v>24</v>
      </c>
      <c r="C158" s="45" t="s">
        <v>28</v>
      </c>
      <c r="D158" s="43">
        <v>1.5</v>
      </c>
      <c r="E158" s="43">
        <v>9.9999999999999978E-2</v>
      </c>
      <c r="F158" s="63">
        <v>10</v>
      </c>
      <c r="G158" s="47">
        <v>922.24</v>
      </c>
      <c r="H158" s="47">
        <v>13216.834293105185</v>
      </c>
      <c r="I158" s="54">
        <v>2643.3668586210374</v>
      </c>
    </row>
    <row r="159" spans="1:9">
      <c r="A159" s="43" t="s">
        <v>34</v>
      </c>
      <c r="B159" s="51" t="s">
        <v>17</v>
      </c>
      <c r="C159" s="45" t="s">
        <v>29</v>
      </c>
      <c r="D159" s="43">
        <v>1.4</v>
      </c>
      <c r="E159" s="60">
        <v>0.8</v>
      </c>
      <c r="F159" s="61">
        <v>425</v>
      </c>
      <c r="G159" s="47">
        <v>5102.1000000000004</v>
      </c>
      <c r="H159" s="47">
        <v>12691.079644305732</v>
      </c>
      <c r="I159" s="47">
        <v>317.27699110764331</v>
      </c>
    </row>
    <row r="160" spans="1:9">
      <c r="A160" s="43" t="s">
        <v>34</v>
      </c>
      <c r="B160" s="51" t="s">
        <v>11</v>
      </c>
      <c r="C160" s="45" t="s">
        <v>28</v>
      </c>
      <c r="D160" s="43">
        <v>3.5</v>
      </c>
      <c r="E160" s="53">
        <v>0.8</v>
      </c>
      <c r="F160" s="61">
        <v>422</v>
      </c>
      <c r="G160" s="47">
        <v>5470.5599999999995</v>
      </c>
      <c r="H160" s="47">
        <v>20744.935978007328</v>
      </c>
      <c r="I160" s="47">
        <v>518.62339945018323</v>
      </c>
    </row>
    <row r="161" spans="1:9">
      <c r="A161" s="43" t="s">
        <v>92</v>
      </c>
      <c r="B161" s="51" t="s">
        <v>78</v>
      </c>
      <c r="C161" s="45" t="s">
        <v>94</v>
      </c>
      <c r="D161" s="43"/>
      <c r="E161" s="60">
        <v>6.5</v>
      </c>
      <c r="F161" s="61">
        <v>971</v>
      </c>
      <c r="G161" s="47">
        <v>6000</v>
      </c>
      <c r="H161" s="47"/>
      <c r="I161" s="47"/>
    </row>
    <row r="162" spans="1:9">
      <c r="A162" s="43" t="s">
        <v>34</v>
      </c>
      <c r="B162" s="51" t="s">
        <v>18</v>
      </c>
      <c r="C162" s="45" t="s">
        <v>29</v>
      </c>
      <c r="D162" s="43">
        <v>1.4</v>
      </c>
      <c r="E162" s="60">
        <v>1.3</v>
      </c>
      <c r="F162" s="61">
        <v>539</v>
      </c>
      <c r="G162" s="47">
        <v>9311.9</v>
      </c>
      <c r="H162" s="47">
        <v>17985.509774416932</v>
      </c>
      <c r="I162" s="47">
        <v>276.70015037564514</v>
      </c>
    </row>
    <row r="163" spans="1:9">
      <c r="A163" s="43" t="s">
        <v>31</v>
      </c>
      <c r="B163" s="52" t="s">
        <v>6</v>
      </c>
      <c r="C163" s="45" t="s">
        <v>28</v>
      </c>
      <c r="D163" s="53">
        <v>1.6</v>
      </c>
      <c r="E163" s="62">
        <v>0.39999999999999991</v>
      </c>
      <c r="F163" s="61">
        <v>59</v>
      </c>
      <c r="G163" s="47">
        <v>10039.84</v>
      </c>
      <c r="H163" s="47">
        <v>28307.729375743118</v>
      </c>
      <c r="I163" s="47">
        <v>1415.3864687871562</v>
      </c>
    </row>
    <row r="164" spans="1:9">
      <c r="A164" s="43" t="s">
        <v>30</v>
      </c>
      <c r="B164" s="52" t="s">
        <v>4</v>
      </c>
      <c r="C164" s="45" t="s">
        <v>57</v>
      </c>
      <c r="D164" s="53">
        <v>10.199999999999999</v>
      </c>
      <c r="E164" s="62">
        <v>0.5</v>
      </c>
      <c r="F164" s="61">
        <v>164</v>
      </c>
      <c r="G164" s="47">
        <v>10626.047204095999</v>
      </c>
      <c r="H164" s="47">
        <v>52275.245181439503</v>
      </c>
      <c r="I164" s="47">
        <v>2091.0098072575802</v>
      </c>
    </row>
    <row r="165" spans="1:9">
      <c r="A165" s="43" t="s">
        <v>34</v>
      </c>
      <c r="B165" s="51" t="s">
        <v>12</v>
      </c>
      <c r="C165" s="45" t="s">
        <v>28</v>
      </c>
      <c r="D165" s="43">
        <v>3.5</v>
      </c>
      <c r="E165" s="62">
        <v>1.3</v>
      </c>
      <c r="F165" s="61">
        <v>550</v>
      </c>
      <c r="G165" s="47">
        <v>10962.08</v>
      </c>
      <c r="H165" s="47">
        <v>29834.164740423737</v>
      </c>
      <c r="I165" s="47">
        <v>458.98714985267287</v>
      </c>
    </row>
    <row r="166" spans="1:9">
      <c r="A166" s="43" t="s">
        <v>33</v>
      </c>
      <c r="B166" s="51" t="s">
        <v>25</v>
      </c>
      <c r="C166" s="45" t="s">
        <v>28</v>
      </c>
      <c r="D166" s="43">
        <v>1.5</v>
      </c>
      <c r="E166" s="43">
        <v>0.2</v>
      </c>
      <c r="F166" s="63">
        <v>47</v>
      </c>
      <c r="G166" s="47">
        <v>11863.36</v>
      </c>
      <c r="H166" s="47">
        <v>54980.773397139717</v>
      </c>
      <c r="I166" s="54">
        <v>5498.0773397139719</v>
      </c>
    </row>
    <row r="167" spans="1:9">
      <c r="A167" s="43" t="s">
        <v>92</v>
      </c>
      <c r="B167" s="51" t="s">
        <v>77</v>
      </c>
      <c r="C167" s="45" t="s">
        <v>94</v>
      </c>
      <c r="D167" s="43"/>
      <c r="E167" s="60">
        <v>12.9</v>
      </c>
      <c r="F167" s="61">
        <v>1952</v>
      </c>
      <c r="G167" s="47">
        <v>13800</v>
      </c>
      <c r="H167" s="47"/>
      <c r="I167" s="47"/>
    </row>
    <row r="168" spans="1:9">
      <c r="A168" s="43" t="s">
        <v>34</v>
      </c>
      <c r="B168" s="51" t="s">
        <v>19</v>
      </c>
      <c r="C168" s="45" t="s">
        <v>29</v>
      </c>
      <c r="D168" s="46">
        <v>1.4</v>
      </c>
      <c r="E168" s="60">
        <v>1.8</v>
      </c>
      <c r="F168" s="61">
        <v>871</v>
      </c>
      <c r="G168" s="47">
        <v>16923.099999999999</v>
      </c>
      <c r="H168" s="47">
        <v>27547.05386158936</v>
      </c>
      <c r="I168" s="47">
        <v>306.07837623988178</v>
      </c>
    </row>
    <row r="169" spans="1:9">
      <c r="A169" s="43" t="s">
        <v>31</v>
      </c>
      <c r="B169" s="52" t="s">
        <v>8</v>
      </c>
      <c r="C169" s="45" t="s">
        <v>28</v>
      </c>
      <c r="D169" s="53">
        <v>5.5</v>
      </c>
      <c r="E169" s="53">
        <v>1.3000000000000003</v>
      </c>
      <c r="F169" s="61">
        <v>282</v>
      </c>
      <c r="G169" s="47">
        <v>20079.68</v>
      </c>
      <c r="H169" s="47">
        <v>44925.059823061696</v>
      </c>
      <c r="I169" s="47">
        <v>691.15476650864127</v>
      </c>
    </row>
    <row r="170" spans="1:9">
      <c r="A170" s="43" t="s">
        <v>34</v>
      </c>
      <c r="B170" s="51" t="s">
        <v>13</v>
      </c>
      <c r="C170" s="45" t="s">
        <v>28</v>
      </c>
      <c r="D170" s="46">
        <v>3.5</v>
      </c>
      <c r="E170" s="62">
        <v>1.9000000000000001</v>
      </c>
      <c r="F170" s="61">
        <v>703</v>
      </c>
      <c r="G170" s="47">
        <v>21001.919999999998</v>
      </c>
      <c r="H170" s="47">
        <v>46451.495187742308</v>
      </c>
      <c r="I170" s="47">
        <v>488.96310723939274</v>
      </c>
    </row>
    <row r="171" spans="1:9">
      <c r="A171" s="43" t="s">
        <v>30</v>
      </c>
      <c r="B171" s="52" t="s">
        <v>2</v>
      </c>
      <c r="C171" s="45" t="s">
        <v>28</v>
      </c>
      <c r="D171" s="53">
        <v>10.199999999999999</v>
      </c>
      <c r="E171" s="53">
        <v>0.39999999999999991</v>
      </c>
      <c r="F171" s="61">
        <v>64</v>
      </c>
      <c r="G171" s="47">
        <v>25152</v>
      </c>
      <c r="H171" s="47">
        <v>53320</v>
      </c>
      <c r="I171" s="47">
        <v>2666</v>
      </c>
    </row>
    <row r="172" spans="1:9">
      <c r="A172" s="43" t="s">
        <v>92</v>
      </c>
      <c r="B172" s="51" t="s">
        <v>79</v>
      </c>
      <c r="C172" s="45" t="s">
        <v>94</v>
      </c>
      <c r="D172" s="43"/>
      <c r="E172" s="60">
        <v>20.6</v>
      </c>
      <c r="F172" s="61">
        <v>3175</v>
      </c>
      <c r="G172" s="47">
        <v>26160</v>
      </c>
      <c r="H172" s="47"/>
      <c r="I172" s="47"/>
    </row>
    <row r="173" spans="1:9">
      <c r="A173" s="43" t="s">
        <v>34</v>
      </c>
      <c r="B173" s="51" t="s">
        <v>14</v>
      </c>
      <c r="C173" s="45" t="s">
        <v>28</v>
      </c>
      <c r="D173" s="43">
        <v>1.5</v>
      </c>
      <c r="E173" s="62">
        <v>0.40000000000000013</v>
      </c>
      <c r="F173" s="61">
        <v>53</v>
      </c>
      <c r="G173" s="47">
        <v>29218.239999999998</v>
      </c>
      <c r="H173" s="47">
        <v>60050.64661853329</v>
      </c>
      <c r="I173" s="47">
        <v>3002.5323309266632</v>
      </c>
    </row>
    <row r="174" spans="1:9">
      <c r="A174" s="43" t="s">
        <v>34</v>
      </c>
      <c r="B174" s="51" t="s">
        <v>20</v>
      </c>
      <c r="C174" s="45" t="s">
        <v>29</v>
      </c>
      <c r="D174" s="43">
        <v>1.4</v>
      </c>
      <c r="E174" s="60">
        <v>2.2000000000000002</v>
      </c>
      <c r="F174" s="61">
        <v>1960</v>
      </c>
      <c r="G174" s="47">
        <v>37956</v>
      </c>
      <c r="H174" s="47">
        <v>53998.129144576043</v>
      </c>
      <c r="I174" s="47">
        <v>490.89208313250941</v>
      </c>
    </row>
    <row r="175" spans="1:9">
      <c r="A175" s="43" t="s">
        <v>34</v>
      </c>
      <c r="B175" s="51" t="s">
        <v>15</v>
      </c>
      <c r="C175" s="45" t="s">
        <v>62</v>
      </c>
      <c r="D175" s="43">
        <v>4.5999999999999996</v>
      </c>
      <c r="E175" s="53">
        <v>0.5</v>
      </c>
      <c r="F175" s="61">
        <v>73</v>
      </c>
      <c r="G175" s="47">
        <v>39847.5</v>
      </c>
      <c r="H175" s="47">
        <v>61975.146417710406</v>
      </c>
      <c r="I175" s="47">
        <v>2479.0058567084161</v>
      </c>
    </row>
    <row r="176" spans="1:9">
      <c r="A176" s="43" t="s">
        <v>92</v>
      </c>
      <c r="B176" s="51" t="s">
        <v>83</v>
      </c>
      <c r="C176" s="45" t="s">
        <v>95</v>
      </c>
      <c r="D176" s="43"/>
      <c r="E176" s="60">
        <v>11.9</v>
      </c>
      <c r="F176" s="61">
        <v>6767</v>
      </c>
      <c r="G176" s="47">
        <v>51000</v>
      </c>
      <c r="H176" s="47"/>
      <c r="I176" s="47"/>
    </row>
    <row r="177" spans="1:9">
      <c r="A177" s="43" t="s">
        <v>92</v>
      </c>
      <c r="B177" s="51" t="s">
        <v>84</v>
      </c>
      <c r="C177" s="45" t="s">
        <v>95</v>
      </c>
      <c r="D177" s="43"/>
      <c r="E177" s="60">
        <v>13</v>
      </c>
      <c r="F177" s="61">
        <v>7360</v>
      </c>
      <c r="G177" s="47">
        <v>55830</v>
      </c>
      <c r="H177" s="47"/>
      <c r="I177" s="47"/>
    </row>
    <row r="178" spans="1:9">
      <c r="A178" s="43" t="s">
        <v>31</v>
      </c>
      <c r="B178" s="52" t="s">
        <v>7</v>
      </c>
      <c r="C178" s="45" t="s">
        <v>28</v>
      </c>
      <c r="D178" s="53">
        <v>5.5</v>
      </c>
      <c r="E178" s="62">
        <v>3.1</v>
      </c>
      <c r="F178" s="61">
        <v>623</v>
      </c>
      <c r="G178" s="47">
        <v>58436.479999999996</v>
      </c>
      <c r="H178" s="47">
        <v>118022.02659558255</v>
      </c>
      <c r="I178" s="47">
        <v>761.43242964891965</v>
      </c>
    </row>
    <row r="179" spans="1:9">
      <c r="A179" s="43" t="s">
        <v>55</v>
      </c>
      <c r="B179" s="51" t="s">
        <v>53</v>
      </c>
      <c r="C179" s="45" t="s">
        <v>56</v>
      </c>
      <c r="D179" s="46">
        <v>286.60000000000002</v>
      </c>
      <c r="E179" s="53">
        <v>11</v>
      </c>
      <c r="F179" s="61">
        <v>11931</v>
      </c>
      <c r="G179" s="47">
        <v>63907</v>
      </c>
      <c r="H179" s="47">
        <v>124388</v>
      </c>
      <c r="I179" s="47">
        <v>226</v>
      </c>
    </row>
    <row r="180" spans="1:9">
      <c r="A180" s="43" t="s">
        <v>50</v>
      </c>
      <c r="B180" s="51" t="s">
        <v>46</v>
      </c>
      <c r="C180" s="45" t="s">
        <v>59</v>
      </c>
      <c r="D180" s="46">
        <v>35.4</v>
      </c>
      <c r="E180" s="53">
        <v>17.7</v>
      </c>
      <c r="F180" s="61">
        <v>10681</v>
      </c>
      <c r="G180" s="47">
        <v>67986</v>
      </c>
      <c r="H180" s="47">
        <v>129964</v>
      </c>
      <c r="I180" s="47">
        <v>147</v>
      </c>
    </row>
    <row r="181" spans="1:9">
      <c r="A181" s="43" t="s">
        <v>92</v>
      </c>
      <c r="B181" s="51" t="s">
        <v>86</v>
      </c>
      <c r="C181" s="45" t="s">
        <v>95</v>
      </c>
      <c r="D181" s="43"/>
      <c r="E181" s="60">
        <v>15.9</v>
      </c>
      <c r="F181" s="61">
        <v>7887</v>
      </c>
      <c r="G181" s="47">
        <v>75140</v>
      </c>
      <c r="H181" s="47"/>
      <c r="I181" s="47"/>
    </row>
    <row r="182" spans="1:9">
      <c r="A182" s="43" t="s">
        <v>32</v>
      </c>
      <c r="B182" s="52" t="s">
        <v>22</v>
      </c>
      <c r="C182" s="45" t="s">
        <v>29</v>
      </c>
      <c r="D182" s="53">
        <v>5.4</v>
      </c>
      <c r="E182" s="53">
        <v>0.80000000000000071</v>
      </c>
      <c r="F182" s="61">
        <v>85</v>
      </c>
      <c r="G182" s="47">
        <v>75835</v>
      </c>
      <c r="H182" s="47">
        <v>101636</v>
      </c>
      <c r="I182" s="47">
        <v>2541</v>
      </c>
    </row>
    <row r="183" spans="1:9">
      <c r="A183" s="43" t="s">
        <v>92</v>
      </c>
      <c r="B183" s="51" t="s">
        <v>87</v>
      </c>
      <c r="C183" s="45" t="s">
        <v>95</v>
      </c>
      <c r="D183" s="43"/>
      <c r="E183" s="60">
        <v>17.3</v>
      </c>
      <c r="F183" s="61">
        <v>8574</v>
      </c>
      <c r="G183" s="47">
        <v>81850</v>
      </c>
      <c r="H183" s="47"/>
      <c r="I183" s="47"/>
    </row>
    <row r="184" spans="1:9">
      <c r="A184" s="43" t="s">
        <v>92</v>
      </c>
      <c r="B184" s="51" t="s">
        <v>89</v>
      </c>
      <c r="C184" s="45" t="s">
        <v>28</v>
      </c>
      <c r="D184" s="43"/>
      <c r="E184" s="60">
        <v>11.9</v>
      </c>
      <c r="F184" s="61">
        <v>6743</v>
      </c>
      <c r="G184" s="47">
        <v>84200</v>
      </c>
      <c r="H184" s="47"/>
      <c r="I184" s="47"/>
    </row>
    <row r="185" spans="1:9">
      <c r="A185" s="43" t="s">
        <v>34</v>
      </c>
      <c r="B185" s="51" t="s">
        <v>16</v>
      </c>
      <c r="C185" s="45" t="s">
        <v>62</v>
      </c>
      <c r="D185" s="46">
        <v>4.5999999999999996</v>
      </c>
      <c r="E185" s="53">
        <v>2.3000000000000007</v>
      </c>
      <c r="F185" s="61">
        <v>411</v>
      </c>
      <c r="G185" s="47">
        <v>90647.37</v>
      </c>
      <c r="H185" s="47">
        <v>112775.01641771037</v>
      </c>
      <c r="I185" s="47">
        <v>980.6523166757421</v>
      </c>
    </row>
    <row r="186" spans="1:9">
      <c r="A186" s="43" t="s">
        <v>41</v>
      </c>
      <c r="B186" s="51" t="s">
        <v>35</v>
      </c>
      <c r="C186" s="45" t="s">
        <v>29</v>
      </c>
      <c r="D186" s="43">
        <v>3.6</v>
      </c>
      <c r="E186" s="53">
        <v>4.4000000000000004</v>
      </c>
      <c r="F186" s="61">
        <v>1457</v>
      </c>
      <c r="G186" s="47">
        <v>91280.8</v>
      </c>
      <c r="H186" s="47">
        <v>171419.33836025299</v>
      </c>
      <c r="I186" s="47">
        <v>699</v>
      </c>
    </row>
    <row r="187" spans="1:9">
      <c r="A187" s="43" t="s">
        <v>32</v>
      </c>
      <c r="B187" s="52" t="s">
        <v>21</v>
      </c>
      <c r="C187" s="45" t="s">
        <v>28</v>
      </c>
      <c r="D187" s="53">
        <v>5.4</v>
      </c>
      <c r="E187" s="53">
        <v>0.80000000000000071</v>
      </c>
      <c r="F187" s="61">
        <v>83</v>
      </c>
      <c r="G187" s="47">
        <v>91301.760000000009</v>
      </c>
      <c r="H187" s="47">
        <v>172418.6323187465</v>
      </c>
      <c r="I187" s="47">
        <v>4310.4658079686587</v>
      </c>
    </row>
    <row r="188" spans="1:9">
      <c r="A188" s="43" t="s">
        <v>30</v>
      </c>
      <c r="B188" s="52" t="s">
        <v>5</v>
      </c>
      <c r="C188" s="45" t="s">
        <v>28</v>
      </c>
      <c r="D188" s="53">
        <v>10.199999999999999</v>
      </c>
      <c r="E188" s="62">
        <v>2.0000000000000004</v>
      </c>
      <c r="F188" s="61">
        <v>341</v>
      </c>
      <c r="G188" s="47">
        <v>91302</v>
      </c>
      <c r="H188" s="47">
        <v>172419</v>
      </c>
      <c r="I188" s="47">
        <v>1724</v>
      </c>
    </row>
    <row r="189" spans="1:9">
      <c r="A189" s="43" t="s">
        <v>92</v>
      </c>
      <c r="B189" s="51" t="s">
        <v>85</v>
      </c>
      <c r="C189" s="45" t="s">
        <v>95</v>
      </c>
      <c r="D189" s="43"/>
      <c r="E189" s="60">
        <v>21.6</v>
      </c>
      <c r="F189" s="61">
        <v>9663</v>
      </c>
      <c r="G189" s="47">
        <v>96830</v>
      </c>
      <c r="H189" s="47"/>
      <c r="I189" s="47"/>
    </row>
    <row r="190" spans="1:9">
      <c r="A190" s="43" t="s">
        <v>92</v>
      </c>
      <c r="B190" s="51" t="s">
        <v>88</v>
      </c>
      <c r="C190" s="45" t="s">
        <v>95</v>
      </c>
      <c r="D190" s="43"/>
      <c r="E190" s="60">
        <v>19.899999999999999</v>
      </c>
      <c r="F190" s="61">
        <v>8889</v>
      </c>
      <c r="G190" s="47">
        <v>103160</v>
      </c>
      <c r="H190" s="47"/>
      <c r="I190" s="47"/>
    </row>
    <row r="191" spans="1:9" ht="15" customHeight="1">
      <c r="A191" s="43" t="s">
        <v>92</v>
      </c>
      <c r="B191" s="51" t="s">
        <v>90</v>
      </c>
      <c r="C191" s="45" t="s">
        <v>28</v>
      </c>
      <c r="D191" s="43"/>
      <c r="E191" s="60">
        <v>15.9</v>
      </c>
      <c r="F191" s="61">
        <v>7872</v>
      </c>
      <c r="G191" s="47">
        <v>112200</v>
      </c>
      <c r="H191" s="47"/>
      <c r="I191" s="47"/>
    </row>
    <row r="192" spans="1:9">
      <c r="A192" s="43" t="s">
        <v>50</v>
      </c>
      <c r="B192" s="51" t="s">
        <v>42</v>
      </c>
      <c r="C192" s="45" t="s">
        <v>57</v>
      </c>
      <c r="D192" s="43">
        <v>9.1</v>
      </c>
      <c r="E192" s="53">
        <v>7.7</v>
      </c>
      <c r="F192" s="61">
        <v>3851</v>
      </c>
      <c r="G192" s="47">
        <v>115052</v>
      </c>
      <c r="H192" s="47">
        <v>162830</v>
      </c>
      <c r="I192" s="47">
        <v>423</v>
      </c>
    </row>
    <row r="193" spans="1:9">
      <c r="A193" s="43" t="s">
        <v>33</v>
      </c>
      <c r="B193" s="51" t="s">
        <v>26</v>
      </c>
      <c r="C193" s="45" t="s">
        <v>28</v>
      </c>
      <c r="D193" s="46">
        <v>1.5</v>
      </c>
      <c r="E193" s="46">
        <v>0.39999999999999997</v>
      </c>
      <c r="F193" s="63">
        <v>99</v>
      </c>
      <c r="G193" s="47">
        <v>127814.08</v>
      </c>
      <c r="H193" s="47">
        <v>214476.42793388813</v>
      </c>
      <c r="I193" s="54">
        <v>10723.821396694406</v>
      </c>
    </row>
    <row r="194" spans="1:9" ht="27">
      <c r="A194" s="43" t="s">
        <v>55</v>
      </c>
      <c r="B194" s="51" t="s">
        <v>52</v>
      </c>
      <c r="C194" s="45" t="s">
        <v>56</v>
      </c>
      <c r="D194" s="46">
        <v>286.60000000000002</v>
      </c>
      <c r="E194" s="53">
        <v>21.9</v>
      </c>
      <c r="F194" s="61">
        <v>17482</v>
      </c>
      <c r="G194" s="47">
        <v>140264</v>
      </c>
      <c r="H194" s="47">
        <v>228769</v>
      </c>
      <c r="I194" s="47">
        <v>209</v>
      </c>
    </row>
    <row r="195" spans="1:9">
      <c r="A195" s="43" t="s">
        <v>92</v>
      </c>
      <c r="B195" s="51" t="s">
        <v>91</v>
      </c>
      <c r="C195" s="45" t="s">
        <v>28</v>
      </c>
      <c r="D195" s="43"/>
      <c r="E195" s="60">
        <v>19.899999999999999</v>
      </c>
      <c r="F195" s="61">
        <v>8883</v>
      </c>
      <c r="G195" s="47">
        <v>160000</v>
      </c>
      <c r="H195" s="47"/>
      <c r="I195" s="47"/>
    </row>
    <row r="196" spans="1:9" s="48" customFormat="1" ht="20.100000000000001" customHeight="1">
      <c r="A196" s="43" t="s">
        <v>50</v>
      </c>
      <c r="B196" s="51" t="s">
        <v>43</v>
      </c>
      <c r="C196" s="45" t="s">
        <v>57</v>
      </c>
      <c r="D196" s="46">
        <v>98</v>
      </c>
      <c r="E196" s="53">
        <v>21.200000000000003</v>
      </c>
      <c r="F196" s="61">
        <v>13050</v>
      </c>
      <c r="G196" s="47">
        <v>164272</v>
      </c>
      <c r="H196" s="47">
        <v>215112</v>
      </c>
      <c r="I196" s="47">
        <v>203</v>
      </c>
    </row>
    <row r="197" spans="1:9" s="48" customFormat="1" ht="20.100000000000001" customHeight="1">
      <c r="A197" s="43" t="s">
        <v>41</v>
      </c>
      <c r="B197" s="51" t="s">
        <v>36</v>
      </c>
      <c r="C197" s="45" t="s">
        <v>56</v>
      </c>
      <c r="D197" s="43">
        <v>4.4000000000000004</v>
      </c>
      <c r="E197" s="53">
        <v>4.9000000000000004</v>
      </c>
      <c r="F197" s="61">
        <v>1699</v>
      </c>
      <c r="G197" s="47">
        <v>183550</v>
      </c>
      <c r="H197" s="47">
        <v>237106.40061722932</v>
      </c>
      <c r="I197" s="47">
        <v>162</v>
      </c>
    </row>
    <row r="198" spans="1:9" s="48" customFormat="1" ht="20.100000000000001" customHeight="1">
      <c r="A198" s="43" t="s">
        <v>92</v>
      </c>
      <c r="B198" s="51" t="s">
        <v>81</v>
      </c>
      <c r="C198" s="45" t="s">
        <v>93</v>
      </c>
      <c r="D198" s="43"/>
      <c r="E198" s="60">
        <v>146.9</v>
      </c>
      <c r="F198" s="61">
        <v>84206</v>
      </c>
      <c r="G198" s="47">
        <v>250000</v>
      </c>
      <c r="H198" s="47"/>
      <c r="I198" s="47"/>
    </row>
    <row r="199" spans="1:9" s="48" customFormat="1" ht="20.100000000000001" customHeight="1">
      <c r="A199" s="43" t="s">
        <v>92</v>
      </c>
      <c r="B199" s="51" t="s">
        <v>80</v>
      </c>
      <c r="C199" s="45" t="s">
        <v>93</v>
      </c>
      <c r="D199" s="43"/>
      <c r="E199" s="60">
        <v>160</v>
      </c>
      <c r="F199" s="61">
        <v>86329</v>
      </c>
      <c r="G199" s="47">
        <v>265000</v>
      </c>
      <c r="H199" s="47"/>
      <c r="I199" s="47"/>
    </row>
    <row r="200" spans="1:9" s="48" customFormat="1" ht="20.100000000000001" customHeight="1">
      <c r="A200" s="43" t="s">
        <v>92</v>
      </c>
      <c r="B200" s="51" t="s">
        <v>82</v>
      </c>
      <c r="C200" s="45" t="s">
        <v>93</v>
      </c>
      <c r="D200" s="43"/>
      <c r="E200" s="60">
        <v>167.1</v>
      </c>
      <c r="F200" s="61">
        <v>87454</v>
      </c>
      <c r="G200" s="47">
        <v>280000</v>
      </c>
      <c r="H200" s="47"/>
      <c r="I200" s="47"/>
    </row>
    <row r="201" spans="1:9" s="48" customFormat="1" ht="20.100000000000001" customHeight="1">
      <c r="A201" s="43" t="s">
        <v>50</v>
      </c>
      <c r="B201" s="51" t="s">
        <v>47</v>
      </c>
      <c r="C201" s="45" t="s">
        <v>59</v>
      </c>
      <c r="D201" s="43">
        <v>35.4</v>
      </c>
      <c r="E201" s="53">
        <v>29.5</v>
      </c>
      <c r="F201" s="61">
        <v>13289</v>
      </c>
      <c r="G201" s="47">
        <v>311602</v>
      </c>
      <c r="H201" s="47">
        <v>462990</v>
      </c>
      <c r="I201" s="47">
        <v>314</v>
      </c>
    </row>
    <row r="202" spans="1:9" s="48" customFormat="1" ht="20.100000000000001" customHeight="1">
      <c r="A202" s="43" t="s">
        <v>50</v>
      </c>
      <c r="B202" s="51" t="s">
        <v>45</v>
      </c>
      <c r="C202" s="45" t="s">
        <v>58</v>
      </c>
      <c r="D202" s="43">
        <v>5.4</v>
      </c>
      <c r="E202" s="53">
        <v>42</v>
      </c>
      <c r="F202" s="61">
        <v>26696</v>
      </c>
      <c r="G202" s="47">
        <v>321450</v>
      </c>
      <c r="H202" s="47">
        <v>411730</v>
      </c>
      <c r="I202" s="47">
        <v>196</v>
      </c>
    </row>
    <row r="203" spans="1:9" s="48" customFormat="1" ht="20.100000000000001" customHeight="1">
      <c r="A203" s="43" t="s">
        <v>55</v>
      </c>
      <c r="B203" s="51" t="s">
        <v>54</v>
      </c>
      <c r="C203" s="45" t="s">
        <v>58</v>
      </c>
      <c r="D203" s="46">
        <v>77.3</v>
      </c>
      <c r="E203" s="53">
        <v>72.599999999999994</v>
      </c>
      <c r="F203" s="61">
        <v>30079</v>
      </c>
      <c r="G203" s="47">
        <v>421460</v>
      </c>
      <c r="H203" s="47">
        <v>511740</v>
      </c>
      <c r="I203" s="47">
        <v>141</v>
      </c>
    </row>
    <row r="204" spans="1:9" s="48" customFormat="1" ht="20.100000000000001" customHeight="1">
      <c r="A204" s="43" t="s">
        <v>55</v>
      </c>
      <c r="B204" s="51" t="s">
        <v>51</v>
      </c>
      <c r="C204" s="45" t="s">
        <v>56</v>
      </c>
      <c r="D204" s="46">
        <v>286.60000000000002</v>
      </c>
      <c r="E204" s="53">
        <v>44.1</v>
      </c>
      <c r="F204" s="61">
        <v>25313</v>
      </c>
      <c r="G204" s="47">
        <v>452762</v>
      </c>
      <c r="H204" s="47">
        <v>655958</v>
      </c>
      <c r="I204" s="47">
        <v>297</v>
      </c>
    </row>
    <row r="205" spans="1:9" s="48" customFormat="1" ht="20.100000000000001" customHeight="1">
      <c r="A205" s="43" t="s">
        <v>41</v>
      </c>
      <c r="B205" s="51" t="s">
        <v>38</v>
      </c>
      <c r="C205" s="45" t="s">
        <v>57</v>
      </c>
      <c r="D205" s="43">
        <v>131.30000000000001</v>
      </c>
      <c r="E205" s="53">
        <v>36</v>
      </c>
      <c r="F205" s="61">
        <v>16100</v>
      </c>
      <c r="G205" s="47">
        <v>473743</v>
      </c>
      <c r="H205" s="47">
        <v>529371</v>
      </c>
      <c r="I205" s="47">
        <v>294</v>
      </c>
    </row>
    <row r="206" spans="1:9" s="48" customFormat="1" ht="20.100000000000001" customHeight="1">
      <c r="A206" s="43" t="s">
        <v>71</v>
      </c>
      <c r="B206" s="51" t="s">
        <v>72</v>
      </c>
      <c r="C206" s="45" t="s">
        <v>75</v>
      </c>
      <c r="D206" s="43">
        <v>200</v>
      </c>
      <c r="E206" s="60">
        <v>147</v>
      </c>
      <c r="F206" s="61">
        <v>84206</v>
      </c>
      <c r="G206" s="47">
        <v>570250</v>
      </c>
      <c r="H206" s="47"/>
      <c r="I206" s="47"/>
    </row>
    <row r="207" spans="1:9" s="48" customFormat="1" ht="20.100000000000001" customHeight="1">
      <c r="A207" s="43" t="s">
        <v>41</v>
      </c>
      <c r="B207" s="51" t="s">
        <v>37</v>
      </c>
      <c r="C207" s="45" t="s">
        <v>58</v>
      </c>
      <c r="D207" s="46">
        <v>50.1</v>
      </c>
      <c r="E207" s="53">
        <v>34.700000000000003</v>
      </c>
      <c r="F207" s="61">
        <v>15402</v>
      </c>
      <c r="G207" s="47">
        <v>591477</v>
      </c>
      <c r="H207" s="47">
        <v>681757</v>
      </c>
      <c r="I207" s="47">
        <v>393</v>
      </c>
    </row>
    <row r="208" spans="1:9" s="48" customFormat="1" ht="20.100000000000001" customHeight="1">
      <c r="A208" s="43" t="s">
        <v>50</v>
      </c>
      <c r="B208" s="51" t="s">
        <v>49</v>
      </c>
      <c r="C208" s="45" t="s">
        <v>60</v>
      </c>
      <c r="D208" s="46">
        <v>444.6</v>
      </c>
      <c r="E208" s="53">
        <v>60.100000000000023</v>
      </c>
      <c r="F208" s="61">
        <v>9278</v>
      </c>
      <c r="G208" s="47">
        <v>607625</v>
      </c>
      <c r="H208" s="47">
        <v>871365</v>
      </c>
      <c r="I208" s="47">
        <v>290</v>
      </c>
    </row>
    <row r="209" spans="1:9" s="48" customFormat="1" ht="20.100000000000001" customHeight="1">
      <c r="A209" s="43" t="s">
        <v>71</v>
      </c>
      <c r="B209" s="51" t="s">
        <v>73</v>
      </c>
      <c r="C209" s="45" t="s">
        <v>76</v>
      </c>
      <c r="D209" s="43">
        <v>386.5</v>
      </c>
      <c r="E209" s="60">
        <v>211</v>
      </c>
      <c r="F209" s="61">
        <v>100213</v>
      </c>
      <c r="G209" s="47">
        <v>664360</v>
      </c>
      <c r="H209" s="47"/>
      <c r="I209" s="47"/>
    </row>
    <row r="210" spans="1:9" s="48" customFormat="1" ht="20.100000000000001" customHeight="1">
      <c r="A210" s="43" t="s">
        <v>41</v>
      </c>
      <c r="B210" s="51" t="s">
        <v>40</v>
      </c>
      <c r="C210" s="45" t="s">
        <v>61</v>
      </c>
      <c r="D210" s="46">
        <v>501.4</v>
      </c>
      <c r="E210" s="53">
        <v>111.10000000000001</v>
      </c>
      <c r="F210" s="61">
        <v>27343</v>
      </c>
      <c r="G210" s="47">
        <v>682625</v>
      </c>
      <c r="H210" s="47">
        <v>1192015</v>
      </c>
      <c r="I210" s="47">
        <v>159</v>
      </c>
    </row>
    <row r="211" spans="1:9" s="48" customFormat="1" ht="20.100000000000001" customHeight="1">
      <c r="A211" s="43" t="s">
        <v>50</v>
      </c>
      <c r="B211" s="51" t="s">
        <v>48</v>
      </c>
      <c r="C211" s="45" t="s">
        <v>59</v>
      </c>
      <c r="D211" s="46">
        <v>35.4</v>
      </c>
      <c r="E211" s="53">
        <v>41.3</v>
      </c>
      <c r="F211" s="61">
        <v>15602</v>
      </c>
      <c r="G211" s="47">
        <v>779350</v>
      </c>
      <c r="H211" s="47">
        <v>1102409</v>
      </c>
      <c r="I211" s="47">
        <v>534</v>
      </c>
    </row>
    <row r="212" spans="1:9" s="48" customFormat="1" ht="19.5" customHeight="1">
      <c r="A212" s="43" t="s">
        <v>41</v>
      </c>
      <c r="B212" s="51" t="s">
        <v>39</v>
      </c>
      <c r="C212" s="45" t="s">
        <v>57</v>
      </c>
      <c r="D212" s="43">
        <v>131.30000000000001</v>
      </c>
      <c r="E212" s="53">
        <v>51.5</v>
      </c>
      <c r="F212" s="61">
        <v>21018</v>
      </c>
      <c r="G212" s="47">
        <v>941333</v>
      </c>
      <c r="H212" s="47">
        <v>1011668</v>
      </c>
      <c r="I212" s="47">
        <v>392</v>
      </c>
    </row>
    <row r="213" spans="1:9" s="48" customFormat="1" ht="20.100000000000001" customHeight="1">
      <c r="A213" s="43" t="s">
        <v>50</v>
      </c>
      <c r="B213" s="51" t="s">
        <v>44</v>
      </c>
      <c r="C213" s="45" t="s">
        <v>57</v>
      </c>
      <c r="D213" s="46">
        <v>98</v>
      </c>
      <c r="E213" s="53">
        <v>37.200000000000003</v>
      </c>
      <c r="F213" s="61">
        <v>18555</v>
      </c>
      <c r="G213" s="47">
        <v>953638</v>
      </c>
      <c r="H213" s="47">
        <v>1053537</v>
      </c>
      <c r="I213" s="47">
        <v>566</v>
      </c>
    </row>
    <row r="214" spans="1:9">
      <c r="A214" s="43" t="s">
        <v>71</v>
      </c>
      <c r="B214" s="51" t="s">
        <v>74</v>
      </c>
      <c r="C214" s="45" t="s">
        <v>76</v>
      </c>
      <c r="D214" s="43">
        <v>386.5</v>
      </c>
      <c r="E214" s="60">
        <v>261</v>
      </c>
      <c r="F214" s="61">
        <v>115028</v>
      </c>
      <c r="G214" s="47">
        <v>1051300</v>
      </c>
      <c r="H214" s="47"/>
      <c r="I214" s="47"/>
    </row>
    <row r="215" spans="1:9">
      <c r="A215" s="43" t="s">
        <v>65</v>
      </c>
      <c r="B215" s="51" t="s">
        <v>66</v>
      </c>
      <c r="C215" s="45" t="s">
        <v>64</v>
      </c>
      <c r="D215" s="43">
        <v>6.3</v>
      </c>
      <c r="E215" s="46">
        <v>1</v>
      </c>
      <c r="F215" s="63">
        <v>204</v>
      </c>
      <c r="G215" s="47"/>
      <c r="H215" s="47"/>
      <c r="I215" s="54"/>
    </row>
    <row r="216" spans="1:9">
      <c r="A216" s="43" t="s">
        <v>65</v>
      </c>
      <c r="B216" s="51" t="s">
        <v>67</v>
      </c>
      <c r="C216" s="45" t="s">
        <v>64</v>
      </c>
      <c r="D216" s="43">
        <v>6.3</v>
      </c>
      <c r="E216" s="46">
        <v>0.1</v>
      </c>
      <c r="F216" s="63">
        <v>10</v>
      </c>
      <c r="G216" s="47"/>
      <c r="H216" s="47"/>
      <c r="I216" s="54"/>
    </row>
    <row r="218" spans="1:9" ht="153">
      <c r="C218" s="68" t="s">
        <v>99</v>
      </c>
      <c r="F218" s="70" t="s">
        <v>101</v>
      </c>
      <c r="G218" s="69">
        <f>SUM(G52:G110)</f>
        <v>12100270.057204096</v>
      </c>
    </row>
  </sheetData>
  <sortState ref="A52:I110">
    <sortCondition descending="1" ref="E52:E110"/>
  </sortState>
  <pageMargins left="0.7" right="0.7" top="0.75" bottom="0.75" header="0.3" footer="0.3"/>
  <pageSetup paperSize="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E6" sqref="E6"/>
    </sheetView>
  </sheetViews>
  <sheetFormatPr defaultRowHeight="15"/>
  <cols>
    <col min="1" max="1" width="20" style="78" customWidth="1"/>
    <col min="2" max="2" width="14.85546875" style="78" customWidth="1"/>
    <col min="3" max="3" width="14.42578125" style="78" customWidth="1"/>
    <col min="4" max="4" width="9.140625" style="78"/>
    <col min="5" max="5" width="95.7109375" style="78" customWidth="1"/>
  </cols>
  <sheetData>
    <row r="1" spans="1:5" ht="29.25" customHeight="1">
      <c r="A1" s="111" t="s">
        <v>103</v>
      </c>
      <c r="B1" s="111"/>
      <c r="C1" s="111"/>
      <c r="E1" s="80"/>
    </row>
    <row r="2" spans="1:5" ht="18.75">
      <c r="A2" s="79" t="s">
        <v>68</v>
      </c>
      <c r="B2" s="79" t="s">
        <v>104</v>
      </c>
      <c r="C2" s="79" t="s">
        <v>105</v>
      </c>
      <c r="D2" s="79"/>
      <c r="E2" s="79" t="s">
        <v>106</v>
      </c>
    </row>
    <row r="3" spans="1:5">
      <c r="A3" s="78" t="s">
        <v>41</v>
      </c>
      <c r="B3" s="78" t="s">
        <v>107</v>
      </c>
      <c r="C3" s="78" t="s">
        <v>108</v>
      </c>
      <c r="E3" s="78" t="s">
        <v>109</v>
      </c>
    </row>
    <row r="4" spans="1:5" ht="30">
      <c r="A4" s="78" t="s">
        <v>110</v>
      </c>
      <c r="B4" s="78" t="s">
        <v>111</v>
      </c>
      <c r="C4" s="78" t="s">
        <v>112</v>
      </c>
      <c r="E4" s="78" t="s">
        <v>113</v>
      </c>
    </row>
    <row r="5" spans="1:5">
      <c r="A5" s="78" t="s">
        <v>31</v>
      </c>
      <c r="B5" s="78" t="s">
        <v>114</v>
      </c>
      <c r="C5" s="78" t="s">
        <v>115</v>
      </c>
    </row>
    <row r="6" spans="1:5" ht="45">
      <c r="A6" s="78" t="s">
        <v>116</v>
      </c>
      <c r="B6" s="78" t="s">
        <v>117</v>
      </c>
      <c r="C6" s="78" t="s">
        <v>118</v>
      </c>
      <c r="E6" s="78" t="s">
        <v>148</v>
      </c>
    </row>
    <row r="7" spans="1:5" ht="30">
      <c r="A7" s="78" t="s">
        <v>119</v>
      </c>
      <c r="B7" s="78" t="s">
        <v>120</v>
      </c>
      <c r="C7" s="78" t="s">
        <v>121</v>
      </c>
      <c r="E7" s="78" t="s">
        <v>122</v>
      </c>
    </row>
    <row r="8" spans="1:5">
      <c r="A8" s="78" t="s">
        <v>123</v>
      </c>
      <c r="B8" s="78" t="s">
        <v>124</v>
      </c>
      <c r="C8" s="78" t="s">
        <v>125</v>
      </c>
      <c r="E8" s="78" t="s">
        <v>125</v>
      </c>
    </row>
    <row r="9" spans="1:5" ht="45">
      <c r="A9" s="78" t="s">
        <v>50</v>
      </c>
      <c r="B9" s="78" t="s">
        <v>126</v>
      </c>
      <c r="C9" s="78" t="s">
        <v>127</v>
      </c>
      <c r="E9" s="78" t="s">
        <v>128</v>
      </c>
    </row>
    <row r="10" spans="1:5">
      <c r="A10" s="78" t="s">
        <v>32</v>
      </c>
      <c r="B10" s="78" t="s">
        <v>129</v>
      </c>
      <c r="C10" s="78" t="s">
        <v>130</v>
      </c>
    </row>
    <row r="11" spans="1:5" ht="30">
      <c r="A11" s="78" t="s">
        <v>131</v>
      </c>
      <c r="B11" s="78" t="s">
        <v>132</v>
      </c>
      <c r="C11" s="78" t="s">
        <v>133</v>
      </c>
    </row>
    <row r="12" spans="1:5">
      <c r="A12" s="78" t="s">
        <v>30</v>
      </c>
      <c r="B12" s="78" t="s">
        <v>134</v>
      </c>
      <c r="C12" s="78" t="s">
        <v>135</v>
      </c>
    </row>
    <row r="13" spans="1:5">
      <c r="A13" s="78" t="s">
        <v>65</v>
      </c>
      <c r="B13" s="78" t="s">
        <v>136</v>
      </c>
      <c r="C13" s="78" t="s">
        <v>137</v>
      </c>
      <c r="E13" s="78" t="s">
        <v>125</v>
      </c>
    </row>
    <row r="14" spans="1:5">
      <c r="A14" s="78" t="s">
        <v>92</v>
      </c>
      <c r="B14" s="78" t="s">
        <v>138</v>
      </c>
      <c r="C14" s="78" t="s">
        <v>139</v>
      </c>
      <c r="E14" s="78" t="s">
        <v>140</v>
      </c>
    </row>
    <row r="15" spans="1:5" ht="30">
      <c r="A15" s="78" t="s">
        <v>71</v>
      </c>
      <c r="E15" s="78" t="s">
        <v>141</v>
      </c>
    </row>
    <row r="16" spans="1:5">
      <c r="A16" s="78" t="s">
        <v>55</v>
      </c>
      <c r="B16" s="78" t="s">
        <v>142</v>
      </c>
      <c r="E16" s="78" t="s">
        <v>143</v>
      </c>
    </row>
  </sheetData>
  <mergeCells count="1">
    <mergeCell ref="A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Overall BMP MHB Summary</vt:lpstr>
      <vt:lpstr>Sorted Results</vt:lpstr>
      <vt:lpstr>city contacts and strategy</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Heimerl, Brian</dc:creator>
  <cp:lastModifiedBy>timt</cp:lastModifiedBy>
  <cp:lastPrinted>2015-11-30T21:36:33Z</cp:lastPrinted>
  <dcterms:created xsi:type="dcterms:W3CDTF">2014-12-29T17:12:09Z</dcterms:created>
  <dcterms:modified xsi:type="dcterms:W3CDTF">2019-07-15T13:28:33Z</dcterms:modified>
</cp:coreProperties>
</file>